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firstSheet="9" activeTab="18"/>
  </bookViews>
  <sheets>
    <sheet name="2_セント" sheetId="1" r:id="rId1"/>
    <sheet name="3_S1" sheetId="2" r:id="rId2"/>
    <sheet name="4_M1" sheetId="3" r:id="rId3"/>
    <sheet name="5_L１" sheetId="4" r:id="rId4"/>
    <sheet name="7-1_M1(非)" sheetId="5" r:id="rId5"/>
    <sheet name="7-2_総合" sheetId="6" r:id="rId6"/>
    <sheet name="7-3_L1(非)" sheetId="7" r:id="rId7"/>
    <sheet name="7-4_ジュニア(非)" sheetId="8" r:id="rId8"/>
    <sheet name="7-5_A3(非)" sheetId="9" r:id="rId9"/>
    <sheet name="7-6_A2(非)" sheetId="10" r:id="rId10"/>
    <sheet name="8_S2" sheetId="11" r:id="rId11"/>
    <sheet name="10_L2" sheetId="12" r:id="rId12"/>
    <sheet name="12-1_M1(非)" sheetId="13" r:id="rId13"/>
    <sheet name="12-2_M2(非)" sheetId="14" r:id="rId14"/>
    <sheet name="12-3_総合" sheetId="15" r:id="rId15"/>
    <sheet name="12-4_L1(非)" sheetId="16" r:id="rId16"/>
    <sheet name="12-5_ジュニア" sheetId="17" r:id="rId17"/>
    <sheet name="12-6_A3(非)" sheetId="18" r:id="rId18"/>
    <sheet name="12-7_A2(非)" sheetId="19" r:id="rId19"/>
  </sheets>
  <definedNames>
    <definedName name="_xlnm.Print_Area" localSheetId="15">'12-4_L1(非)'!$A$1:$S$21</definedName>
    <definedName name="_xlnm.Print_Area" localSheetId="18">'12-7_A2(非)'!$A$1:$S$16</definedName>
    <definedName name="_xlnm.Print_Titles" localSheetId="11">'10_L2'!$11:$12</definedName>
    <definedName name="_xlnm.Print_Titles" localSheetId="12">'12-1_M1(非)'!$11:$12</definedName>
    <definedName name="_xlnm.Print_Titles" localSheetId="13">'12-2_M2(非)'!$11:$12</definedName>
    <definedName name="_xlnm.Print_Titles" localSheetId="14">'12-3_総合'!$11:$12</definedName>
    <definedName name="_xlnm.Print_Titles" localSheetId="15">'12-4_L1(非)'!$11:$12</definedName>
    <definedName name="_xlnm.Print_Titles" localSheetId="16">'12-5_ジュニア'!$11:$12</definedName>
    <definedName name="_xlnm.Print_Titles" localSheetId="17">'12-6_A3(非)'!$11:$12</definedName>
    <definedName name="_xlnm.Print_Titles" localSheetId="18">'12-7_A2(非)'!$11:$12</definedName>
    <definedName name="_xlnm.Print_Titles" localSheetId="0">'2_セント'!$11:$12</definedName>
    <definedName name="_xlnm.Print_Titles" localSheetId="1">'3_S1'!$11:$12</definedName>
    <definedName name="_xlnm.Print_Titles" localSheetId="2">'4_M1'!$11:$12</definedName>
    <definedName name="_xlnm.Print_Titles" localSheetId="3">'5_L１'!$11:$12</definedName>
    <definedName name="_xlnm.Print_Titles" localSheetId="4">'7-1_M1(非)'!$11:$12</definedName>
    <definedName name="_xlnm.Print_Titles" localSheetId="5">'7-2_総合'!$11:$12</definedName>
    <definedName name="_xlnm.Print_Titles" localSheetId="6">'7-3_L1(非)'!$11:$12</definedName>
    <definedName name="_xlnm.Print_Titles" localSheetId="7">'7-4_ジュニア(非)'!$11:$12</definedName>
    <definedName name="_xlnm.Print_Titles" localSheetId="8">'7-5_A3(非)'!$11:$12</definedName>
    <definedName name="_xlnm.Print_Titles" localSheetId="9">'7-6_A2(非)'!$11:$12</definedName>
    <definedName name="_xlnm.Print_Titles" localSheetId="10">'8_S2'!$11:$12</definedName>
  </definedNames>
  <calcPr fullCalcOnLoad="1"/>
</workbook>
</file>

<file path=xl/sharedStrings.xml><?xml version="1.0" encoding="utf-8"?>
<sst xmlns="http://schemas.openxmlformats.org/spreadsheetml/2006/main" count="1059" uniqueCount="154">
  <si>
    <t>馬匹名</t>
  </si>
  <si>
    <t>TSUMAGOI DRESSAGE 2021年度 1st</t>
  </si>
  <si>
    <t>2021/06/13</t>
  </si>
  <si>
    <t>会員番号</t>
  </si>
  <si>
    <t>大会登録No.</t>
  </si>
  <si>
    <t>開催日：</t>
  </si>
  <si>
    <t>主任審判員署名：</t>
  </si>
  <si>
    <t>大会名：</t>
  </si>
  <si>
    <t>公式発表時刻：</t>
  </si>
  <si>
    <t>第</t>
  </si>
  <si>
    <t>競技</t>
  </si>
  <si>
    <t>競技名：</t>
  </si>
  <si>
    <t>FEIセントジョージ賞典馬場馬術課目2009</t>
  </si>
  <si>
    <t>認定競技No.</t>
  </si>
  <si>
    <t>クラス：</t>
  </si>
  <si>
    <t>セントジョージ賞典</t>
  </si>
  <si>
    <t>E：</t>
  </si>
  <si>
    <t>審判名</t>
  </si>
  <si>
    <t>H：</t>
  </si>
  <si>
    <t>C：</t>
  </si>
  <si>
    <t>M：</t>
  </si>
  <si>
    <t>B：</t>
  </si>
  <si>
    <t>得　　点　　率</t>
  </si>
  <si>
    <t>最終</t>
  </si>
  <si>
    <t>備考</t>
  </si>
  <si>
    <t>順位</t>
  </si>
  <si>
    <t>出番</t>
  </si>
  <si>
    <t>選手名</t>
  </si>
  <si>
    <t>登録番号</t>
  </si>
  <si>
    <t>所　　　属</t>
  </si>
  <si>
    <t>E　</t>
  </si>
  <si>
    <t>H　</t>
  </si>
  <si>
    <t>C　</t>
  </si>
  <si>
    <t>M　</t>
  </si>
  <si>
    <t>B　</t>
  </si>
  <si>
    <t>得点率</t>
  </si>
  <si>
    <t>2021/06/12</t>
  </si>
  <si>
    <t>JEF馬場馬術競技S1課目2013</t>
  </si>
  <si>
    <t>S1課目</t>
  </si>
  <si>
    <t>JEF馬場馬術競技M1課目2013</t>
  </si>
  <si>
    <t>M1課目</t>
  </si>
  <si>
    <t>JEF馬場馬術競技L1課目2013</t>
  </si>
  <si>
    <t>L1課目</t>
  </si>
  <si>
    <t>JEF馬場馬術競技S2課目2013</t>
  </si>
  <si>
    <t>S2課目</t>
  </si>
  <si>
    <t>JEF馬場馬術競技L2課目2013</t>
  </si>
  <si>
    <t>L2課目</t>
  </si>
  <si>
    <t>JEF馬場馬術競技M1課目2013　(非公認)</t>
  </si>
  <si>
    <t>7－1</t>
  </si>
  <si>
    <t>7-2</t>
  </si>
  <si>
    <t>JEF 総合馬術中級課目2020</t>
  </si>
  <si>
    <t>7-3</t>
  </si>
  <si>
    <t>JEF 馬場馬術競技　L１課目　2013(非公認)</t>
  </si>
  <si>
    <t>7-4</t>
  </si>
  <si>
    <t>FEI ジュニアライダー個人競技馬場馬術課目 2009(非公認)</t>
  </si>
  <si>
    <t>7-5</t>
  </si>
  <si>
    <t>JEF 馬場馬術競技 A3課目 2013（非公認）</t>
  </si>
  <si>
    <t>7-6</t>
  </si>
  <si>
    <t>JEF 馬場馬術競技 A2課目 2013（非公認）</t>
  </si>
  <si>
    <t>　</t>
  </si>
  <si>
    <t>12-1</t>
  </si>
  <si>
    <t>JEF 馬場馬術競技　M1課目　2013(非公認)</t>
  </si>
  <si>
    <t>12-2</t>
  </si>
  <si>
    <t>JEF 馬場馬術競技　M2課目　2013(非公認)</t>
  </si>
  <si>
    <t>12-3</t>
  </si>
  <si>
    <t>12-4</t>
  </si>
  <si>
    <t>JEF 馬場馬術競技 L1課目 2013 (非公認)</t>
  </si>
  <si>
    <t>12-5</t>
  </si>
  <si>
    <t>12-6</t>
  </si>
  <si>
    <t>12-7</t>
  </si>
  <si>
    <t>古賀　千尋</t>
  </si>
  <si>
    <t>フィノ</t>
  </si>
  <si>
    <t>佐賀県馬術連盟</t>
  </si>
  <si>
    <t>清水　茜</t>
  </si>
  <si>
    <t>アストロン</t>
  </si>
  <si>
    <t>ホースファームエルミオーレ豊田</t>
  </si>
  <si>
    <t>石野　綾香</t>
  </si>
  <si>
    <t>ディージェイ</t>
  </si>
  <si>
    <t>つま恋乗馬倶楽部</t>
  </si>
  <si>
    <t>石川　正直</t>
  </si>
  <si>
    <t>ロイヤルダンスク</t>
  </si>
  <si>
    <t>ホースガーデン</t>
  </si>
  <si>
    <t>水山　大輔</t>
  </si>
  <si>
    <t>ファーストクラスN</t>
  </si>
  <si>
    <t>ステーブル小淵沢</t>
  </si>
  <si>
    <t>市川　真衣</t>
  </si>
  <si>
    <t>マジックキングダム</t>
  </si>
  <si>
    <t>乗馬クラブクレイン神奈川</t>
  </si>
  <si>
    <t>稲葉　さくら</t>
  </si>
  <si>
    <t>カント・ジュール</t>
  </si>
  <si>
    <t>林　穂夏</t>
  </si>
  <si>
    <t>トレイルブレイザー</t>
  </si>
  <si>
    <t>川下　類</t>
  </si>
  <si>
    <t>浅川　萬寛</t>
  </si>
  <si>
    <t>ユニコ</t>
  </si>
  <si>
    <t>静岡乗馬クラブ</t>
  </si>
  <si>
    <t>エニータイムG</t>
  </si>
  <si>
    <t>田中　美子</t>
  </si>
  <si>
    <t>ブエノ</t>
  </si>
  <si>
    <t>古賀　千尋</t>
  </si>
  <si>
    <t>-</t>
  </si>
  <si>
    <t>ダンブルドア</t>
  </si>
  <si>
    <t>ホースランド　ひがしせふり</t>
  </si>
  <si>
    <t>佐々木　真平</t>
  </si>
  <si>
    <t>ハッピーアルシス</t>
  </si>
  <si>
    <t>八王子乗馬倶楽部</t>
  </si>
  <si>
    <t>秋場　芳子</t>
  </si>
  <si>
    <t>内田　一太</t>
  </si>
  <si>
    <t>ピート</t>
  </si>
  <si>
    <t>佐賀県馬術連盟</t>
  </si>
  <si>
    <t>畑　正司</t>
  </si>
  <si>
    <t>乗馬クラブクレイン神奈川</t>
  </si>
  <si>
    <t>井上　桂子</t>
  </si>
  <si>
    <t>ファーストクラスN</t>
  </si>
  <si>
    <t>ステーブル小淵沢</t>
  </si>
  <si>
    <t>松岡　心海</t>
  </si>
  <si>
    <t>エリクサー</t>
  </si>
  <si>
    <t>静岡乗馬クラブ</t>
  </si>
  <si>
    <t>平岡　順一</t>
  </si>
  <si>
    <t>石部　清美</t>
  </si>
  <si>
    <t>花田　久美子</t>
  </si>
  <si>
    <t>浅野　仁照</t>
  </si>
  <si>
    <t>福永　美夏</t>
  </si>
  <si>
    <t>WD</t>
  </si>
  <si>
    <t>ホースファームエルミオーレ豊田</t>
  </si>
  <si>
    <t>古賀　千尋</t>
  </si>
  <si>
    <t>佐賀県馬術連盟</t>
  </si>
  <si>
    <t>田中　美子</t>
  </si>
  <si>
    <t>ブエノ</t>
  </si>
  <si>
    <t>ステーブル小淵沢</t>
  </si>
  <si>
    <t>石川　正直</t>
  </si>
  <si>
    <t>エニータイムG</t>
  </si>
  <si>
    <t>静岡乗馬クラブ</t>
  </si>
  <si>
    <t>川下　類</t>
  </si>
  <si>
    <t>林　穂夏</t>
  </si>
  <si>
    <t>稲葉　さくら</t>
  </si>
  <si>
    <t>市川　真衣</t>
  </si>
  <si>
    <t>乗馬クラブクレイン神奈川</t>
  </si>
  <si>
    <t>樫木　俊</t>
  </si>
  <si>
    <t>スプランドゥール</t>
  </si>
  <si>
    <t>-</t>
  </si>
  <si>
    <t>ホースランド　ひがしせふり</t>
  </si>
  <si>
    <t>磯貝　純子</t>
  </si>
  <si>
    <t>つま恋乗馬倶楽部</t>
  </si>
  <si>
    <t>佐々木　真平</t>
  </si>
  <si>
    <t>ハッピーアルシス</t>
  </si>
  <si>
    <t>八王子乗馬倶楽部</t>
  </si>
  <si>
    <t>秋場　芳子</t>
  </si>
  <si>
    <t>内田　一太</t>
  </si>
  <si>
    <t>畑　正司</t>
  </si>
  <si>
    <t>松岡　心海</t>
  </si>
  <si>
    <t>井上　桂子</t>
  </si>
  <si>
    <t>ファーストクラスN</t>
  </si>
  <si>
    <t>浅川　萬寛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</si>
</sst>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条&quot;"/>
    <numFmt numFmtId="177" formatCode="&quot;基準&quot;\A"/>
    <numFmt numFmtId="178" formatCode="0000"/>
    <numFmt numFmtId="179" formatCode="0_ "/>
    <numFmt numFmtId="180" formatCode="0.000_ "/>
    <numFmt numFmtId="181" formatCode="\(0\)"/>
    <numFmt numFmtId="182" formatCode="0.000_);[Red]\(0.000\)"/>
    <numFmt numFmtId="183" formatCode="0.000"/>
    <numFmt numFmtId="184" formatCode="0&quot;m&quot;"/>
    <numFmt numFmtId="185" formatCode="0_);[Red]\(0\)"/>
  </numFmts>
  <fonts count="47"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Verdana"/>
      <family val="2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57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44" fillId="32" borderId="0" applyNumberFormat="0" applyBorder="0" applyAlignment="0" applyProtection="0"/>
  </cellStyleXfs>
  <cellXfs count="68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 locked="0"/>
    </xf>
    <xf numFmtId="177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 shrinkToFit="1"/>
      <protection/>
    </xf>
    <xf numFmtId="178" fontId="0" fillId="0" borderId="0" xfId="0" applyNumberFormat="1" applyFill="1" applyAlignment="1" applyProtection="1">
      <alignment horizontal="right"/>
      <protection locked="0"/>
    </xf>
    <xf numFmtId="178" fontId="5" fillId="0" borderId="10" xfId="0" applyNumberFormat="1" applyFont="1" applyFill="1" applyBorder="1" applyAlignment="1" applyProtection="1">
      <alignment horizontal="left"/>
      <protection locked="0"/>
    </xf>
    <xf numFmtId="178" fontId="0" fillId="0" borderId="0" xfId="0" applyNumberFormat="1" applyFill="1" applyAlignment="1" applyProtection="1">
      <alignment/>
      <protection locked="0"/>
    </xf>
    <xf numFmtId="178" fontId="0" fillId="0" borderId="10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right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179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left" vertical="center"/>
      <protection locked="0"/>
    </xf>
    <xf numFmtId="49" fontId="0" fillId="0" borderId="14" xfId="0" applyNumberFormat="1" applyFill="1" applyBorder="1" applyAlignment="1" applyProtection="1">
      <alignment horizontal="left" vertical="center" shrinkToFit="1"/>
      <protection locked="0"/>
    </xf>
    <xf numFmtId="180" fontId="0" fillId="0" borderId="17" xfId="0" applyNumberFormat="1" applyFill="1" applyBorder="1" applyAlignment="1" applyProtection="1">
      <alignment horizontal="right" vertical="center" shrinkToFit="1"/>
      <protection locked="0"/>
    </xf>
    <xf numFmtId="181" fontId="0" fillId="0" borderId="18" xfId="0" applyNumberFormat="1" applyFill="1" applyBorder="1" applyAlignment="1" applyProtection="1">
      <alignment horizontal="right" vertical="center" shrinkToFit="1"/>
      <protection locked="0"/>
    </xf>
    <xf numFmtId="180" fontId="0" fillId="0" borderId="14" xfId="0" applyNumberFormat="1" applyFill="1" applyBorder="1" applyAlignment="1" applyProtection="1">
      <alignment horizontal="right" vertical="center" shrinkToFit="1"/>
      <protection locked="0"/>
    </xf>
    <xf numFmtId="1" fontId="0" fillId="0" borderId="14" xfId="0" applyNumberFormat="1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 vertical="center" shrinkToFit="1"/>
      <protection/>
    </xf>
    <xf numFmtId="49" fontId="0" fillId="0" borderId="14" xfId="0" applyNumberFormat="1" applyFill="1" applyBorder="1" applyAlignment="1" applyProtection="1">
      <alignment horizontal="left" vertical="center"/>
      <protection/>
    </xf>
    <xf numFmtId="185" fontId="4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Font="1" applyFill="1" applyBorder="1" applyAlignment="1" applyProtection="1" quotePrefix="1">
      <alignment horizontal="right"/>
      <protection/>
    </xf>
    <xf numFmtId="0" fontId="0" fillId="0" borderId="0" xfId="0" applyFont="1" applyFill="1" applyAlignment="1" applyProtection="1">
      <alignment vertical="center"/>
      <protection/>
    </xf>
    <xf numFmtId="0" fontId="10" fillId="0" borderId="19" xfId="55" applyNumberFormat="1" applyFont="1" applyBorder="1" applyAlignment="1">
      <alignment horizontal="left" vertical="center"/>
      <protection/>
    </xf>
    <xf numFmtId="0" fontId="10" fillId="0" borderId="19" xfId="55" applyNumberFormat="1" applyFont="1" applyBorder="1" applyAlignment="1">
      <alignment horizontal="right" vertical="center"/>
      <protection/>
    </xf>
    <xf numFmtId="0" fontId="45" fillId="0" borderId="19" xfId="0" applyNumberFormat="1" applyFont="1" applyFill="1" applyBorder="1" applyAlignment="1" applyProtection="1">
      <alignment horizontal="left" vertical="center"/>
      <protection/>
    </xf>
    <xf numFmtId="0" fontId="45" fillId="0" borderId="19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horizontal="left" vertical="center" shrinkToFit="1"/>
      <protection/>
    </xf>
    <xf numFmtId="0" fontId="10" fillId="0" borderId="20" xfId="55" applyNumberFormat="1" applyFont="1" applyBorder="1" applyAlignment="1">
      <alignment horizontal="right" vertical="center" shrinkToFit="1"/>
      <protection/>
    </xf>
    <xf numFmtId="0" fontId="45" fillId="0" borderId="19" xfId="0" applyNumberFormat="1" applyFont="1" applyFill="1" applyBorder="1" applyAlignment="1" applyProtection="1">
      <alignment horizontal="right" vertical="center"/>
      <protection/>
    </xf>
    <xf numFmtId="0" fontId="10" fillId="0" borderId="19" xfId="55" applyNumberFormat="1" applyFont="1" applyBorder="1" applyAlignment="1">
      <alignment horizontal="left" vertical="center" shrinkToFit="1"/>
      <protection/>
    </xf>
    <xf numFmtId="0" fontId="45" fillId="0" borderId="19" xfId="0" applyNumberFormat="1" applyFont="1" applyFill="1" applyBorder="1" applyAlignment="1" applyProtection="1">
      <alignment horizontal="left" vertical="center" shrinkToFit="1"/>
      <protection/>
    </xf>
    <xf numFmtId="0" fontId="10" fillId="0" borderId="21" xfId="55" applyNumberFormat="1" applyFont="1" applyFill="1" applyBorder="1" applyAlignment="1" applyProtection="1">
      <alignment horizontal="left" vertical="center" shrinkToFit="1"/>
      <protection locked="0"/>
    </xf>
    <xf numFmtId="0" fontId="10" fillId="0" borderId="19" xfId="55" applyNumberFormat="1" applyFont="1" applyFill="1" applyBorder="1" applyAlignment="1" applyProtection="1">
      <alignment horizontal="left" vertical="center" shrinkToFit="1"/>
      <protection locked="0"/>
    </xf>
    <xf numFmtId="178" fontId="46" fillId="0" borderId="10" xfId="0" applyNumberFormat="1" applyFont="1" applyFill="1" applyBorder="1" applyAlignment="1" applyProtection="1">
      <alignment horizontal="left"/>
      <protection locked="0"/>
    </xf>
    <xf numFmtId="179" fontId="0" fillId="0" borderId="14" xfId="0" applyNumberFormat="1" applyFill="1" applyBorder="1" applyAlignment="1" applyProtection="1">
      <alignment vertical="center"/>
      <protection locked="0"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0" fontId="10" fillId="0" borderId="19" xfId="55" applyNumberFormat="1" applyFont="1" applyBorder="1" applyAlignment="1">
      <alignment vertical="center"/>
      <protection/>
    </xf>
    <xf numFmtId="0" fontId="10" fillId="0" borderId="19" xfId="55" applyNumberFormat="1" applyFont="1" applyFill="1" applyBorder="1" applyAlignment="1" applyProtection="1">
      <alignment horizontal="right" vertical="center" shrinkToFit="1"/>
      <protection locked="0"/>
    </xf>
    <xf numFmtId="0" fontId="7" fillId="0" borderId="19" xfId="0" applyNumberFormat="1" applyFont="1" applyFill="1" applyBorder="1" applyAlignment="1" applyProtection="1">
      <alignment horizontal="right" vertical="center"/>
      <protection/>
    </xf>
    <xf numFmtId="0" fontId="10" fillId="0" borderId="19" xfId="55" applyNumberFormat="1" applyFont="1" applyFill="1" applyBorder="1" applyAlignment="1" applyProtection="1">
      <alignment vertical="center" shrinkToFit="1"/>
      <protection locked="0"/>
    </xf>
    <xf numFmtId="0" fontId="10" fillId="0" borderId="19" xfId="55" applyNumberFormat="1" applyFont="1" applyFill="1" applyBorder="1" applyAlignment="1">
      <alignment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3"/>
  <sheetViews>
    <sheetView zoomScalePageLayoutView="0" workbookViewId="0" topLeftCell="A1">
      <selection activeCell="G16" sqref="G16"/>
    </sheetView>
  </sheetViews>
  <sheetFormatPr defaultColWidth="9.75390625" defaultRowHeight="18" customHeight="1"/>
  <cols>
    <col min="1" max="1" width="5.625" style="0" customWidth="1"/>
    <col min="2" max="2" width="6.75390625" style="0" customWidth="1"/>
    <col min="3" max="3" width="12.25390625" style="0" customWidth="1"/>
    <col min="4" max="4" width="8.00390625" style="0" customWidth="1"/>
    <col min="5" max="5" width="18.75390625" style="41" customWidth="1"/>
    <col min="6" max="6" width="8.125" style="0" customWidth="1"/>
    <col min="7" max="7" width="24.25390625" style="0" customWidth="1"/>
    <col min="8" max="8" width="8.625" style="0" customWidth="1"/>
    <col min="9" max="9" width="4.00390625" style="0" customWidth="1"/>
    <col min="10" max="10" width="8.625" style="0" customWidth="1"/>
    <col min="11" max="11" width="4.00390625" style="0" customWidth="1"/>
    <col min="12" max="12" width="8.625" style="0" customWidth="1"/>
    <col min="13" max="13" width="4.00390625" style="0" customWidth="1"/>
    <col min="14" max="14" width="8.625" style="0" customWidth="1"/>
    <col min="15" max="15" width="4.00390625" style="0" customWidth="1"/>
    <col min="16" max="16" width="8.625" style="0" customWidth="1"/>
    <col min="17" max="17" width="4.00390625" style="0" customWidth="1"/>
    <col min="18" max="18" width="10.00390625" style="0" customWidth="1"/>
    <col min="19" max="19" width="7.75390625" style="0" customWidth="1"/>
  </cols>
  <sheetData>
    <row r="1" s="1" customFormat="1" ht="3.75" customHeight="1">
      <c r="A1" s="11"/>
    </row>
    <row r="2" spans="2:19" s="1" customFormat="1" ht="18" customHeight="1">
      <c r="B2" s="2" t="s">
        <v>4</v>
      </c>
      <c r="C2" s="12">
        <v>3326</v>
      </c>
      <c r="E2" s="2" t="s">
        <v>5</v>
      </c>
      <c r="F2" s="13" t="s">
        <v>36</v>
      </c>
      <c r="G2" s="5"/>
      <c r="H2" s="8"/>
      <c r="J2" s="2" t="s">
        <v>6</v>
      </c>
      <c r="K2" s="2"/>
      <c r="L2" s="4"/>
      <c r="M2" s="5"/>
      <c r="N2" s="5"/>
      <c r="O2" s="5"/>
      <c r="P2" s="5"/>
      <c r="Q2" s="5"/>
      <c r="R2" s="5"/>
      <c r="S2" s="5"/>
    </row>
    <row r="3" spans="1:20" s="1" customFormat="1" ht="24" customHeight="1">
      <c r="A3" s="6"/>
      <c r="B3" s="2" t="s">
        <v>7</v>
      </c>
      <c r="C3" s="14" t="s">
        <v>1</v>
      </c>
      <c r="D3" s="7"/>
      <c r="E3" s="7"/>
      <c r="F3" s="15"/>
      <c r="G3" s="8"/>
      <c r="H3" s="8"/>
      <c r="I3" s="8"/>
      <c r="P3" s="2" t="s">
        <v>8</v>
      </c>
      <c r="R3" s="4"/>
      <c r="S3" s="7"/>
      <c r="T3" s="8"/>
    </row>
    <row r="4" spans="2:13" s="1" customFormat="1" ht="24" customHeight="1">
      <c r="B4" s="2" t="s">
        <v>9</v>
      </c>
      <c r="C4" s="16">
        <v>2</v>
      </c>
      <c r="D4" s="8" t="s">
        <v>10</v>
      </c>
      <c r="E4" s="2" t="s">
        <v>11</v>
      </c>
      <c r="F4" s="17" t="s">
        <v>12</v>
      </c>
      <c r="G4" s="7"/>
      <c r="H4" s="5"/>
      <c r="I4" s="5"/>
      <c r="J4" s="9"/>
      <c r="K4" s="4"/>
      <c r="L4" s="5"/>
      <c r="M4" s="5"/>
    </row>
    <row r="5" spans="2:13" s="1" customFormat="1" ht="18" customHeight="1">
      <c r="B5" s="2" t="s">
        <v>13</v>
      </c>
      <c r="C5" s="3">
        <v>2</v>
      </c>
      <c r="E5" s="2" t="s">
        <v>14</v>
      </c>
      <c r="F5" s="13" t="s">
        <v>15</v>
      </c>
      <c r="G5" s="9"/>
      <c r="H5" s="18"/>
      <c r="J5" s="19"/>
      <c r="K5" s="8"/>
      <c r="L5" s="2"/>
      <c r="M5" s="8"/>
    </row>
    <row r="6" spans="1:12" s="1" customFormat="1" ht="24" customHeight="1">
      <c r="A6" s="2" t="s">
        <v>16</v>
      </c>
      <c r="B6" s="20" t="s">
        <v>3</v>
      </c>
      <c r="C6" s="3">
        <v>7053</v>
      </c>
      <c r="D6" s="21" t="s">
        <v>17</v>
      </c>
      <c r="E6" s="57" t="s">
        <v>119</v>
      </c>
      <c r="G6" s="23"/>
      <c r="L6" s="2"/>
    </row>
    <row r="7" spans="1:12" s="1" customFormat="1" ht="18" customHeight="1">
      <c r="A7" s="2" t="s">
        <v>18</v>
      </c>
      <c r="B7" s="20" t="s">
        <v>3</v>
      </c>
      <c r="C7" s="3"/>
      <c r="D7" s="21" t="s">
        <v>17</v>
      </c>
      <c r="E7" s="22"/>
      <c r="G7" s="23"/>
      <c r="L7" s="2"/>
    </row>
    <row r="8" spans="1:12" s="1" customFormat="1" ht="18" customHeight="1">
      <c r="A8" s="2" t="s">
        <v>19</v>
      </c>
      <c r="B8" s="20" t="s">
        <v>3</v>
      </c>
      <c r="C8" s="3">
        <v>3489</v>
      </c>
      <c r="D8" s="21" t="s">
        <v>17</v>
      </c>
      <c r="E8" s="57" t="s">
        <v>118</v>
      </c>
      <c r="G8" s="23"/>
      <c r="L8" s="2"/>
    </row>
    <row r="9" spans="1:12" s="1" customFormat="1" ht="18" customHeight="1">
      <c r="A9" s="2" t="s">
        <v>20</v>
      </c>
      <c r="B9" s="20" t="s">
        <v>3</v>
      </c>
      <c r="C9" s="3">
        <v>13158</v>
      </c>
      <c r="D9" s="21" t="s">
        <v>17</v>
      </c>
      <c r="E9" s="57" t="s">
        <v>120</v>
      </c>
      <c r="G9" s="23"/>
      <c r="L9" s="2"/>
    </row>
    <row r="10" spans="1:12" s="1" customFormat="1" ht="18" customHeight="1">
      <c r="A10" s="2" t="s">
        <v>21</v>
      </c>
      <c r="B10" s="20" t="s">
        <v>3</v>
      </c>
      <c r="C10" s="3"/>
      <c r="D10" s="21" t="s">
        <v>17</v>
      </c>
      <c r="E10" s="24"/>
      <c r="G10" s="23"/>
      <c r="L10" s="2"/>
    </row>
    <row r="11" spans="1:19" s="29" customFormat="1" ht="21" customHeight="1">
      <c r="A11" s="25"/>
      <c r="B11" s="25"/>
      <c r="C11" s="25"/>
      <c r="D11" s="25"/>
      <c r="E11" s="25"/>
      <c r="F11" s="25"/>
      <c r="G11" s="26"/>
      <c r="H11" s="65" t="s">
        <v>22</v>
      </c>
      <c r="I11" s="66"/>
      <c r="J11" s="66"/>
      <c r="K11" s="66"/>
      <c r="L11" s="66"/>
      <c r="M11" s="66"/>
      <c r="N11" s="66"/>
      <c r="O11" s="66"/>
      <c r="P11" s="66"/>
      <c r="Q11" s="67"/>
      <c r="R11" s="27" t="s">
        <v>23</v>
      </c>
      <c r="S11" s="28" t="s">
        <v>24</v>
      </c>
    </row>
    <row r="12" spans="1:19" s="10" customFormat="1" ht="24" customHeight="1">
      <c r="A12" s="30" t="s">
        <v>25</v>
      </c>
      <c r="B12" s="30" t="s">
        <v>26</v>
      </c>
      <c r="C12" s="30" t="s">
        <v>27</v>
      </c>
      <c r="D12" s="30" t="s">
        <v>3</v>
      </c>
      <c r="E12" s="30" t="s">
        <v>0</v>
      </c>
      <c r="F12" s="30" t="s">
        <v>28</v>
      </c>
      <c r="G12" s="30" t="s">
        <v>29</v>
      </c>
      <c r="H12" s="31" t="s">
        <v>30</v>
      </c>
      <c r="I12" s="32"/>
      <c r="J12" s="31" t="s">
        <v>31</v>
      </c>
      <c r="K12" s="32"/>
      <c r="L12" s="31" t="s">
        <v>32</v>
      </c>
      <c r="M12" s="32"/>
      <c r="N12" s="31" t="s">
        <v>33</v>
      </c>
      <c r="O12" s="32"/>
      <c r="P12" s="31" t="s">
        <v>34</v>
      </c>
      <c r="Q12" s="32"/>
      <c r="R12" s="33" t="s">
        <v>35</v>
      </c>
      <c r="S12" s="33"/>
    </row>
    <row r="13" spans="1:19" ht="24" customHeight="1">
      <c r="A13" s="34">
        <v>1</v>
      </c>
      <c r="B13" s="34">
        <v>1</v>
      </c>
      <c r="C13" s="46" t="s">
        <v>76</v>
      </c>
      <c r="D13" s="47">
        <v>1371</v>
      </c>
      <c r="E13" s="48" t="s">
        <v>77</v>
      </c>
      <c r="F13" s="49">
        <v>54408</v>
      </c>
      <c r="G13" s="50" t="s">
        <v>78</v>
      </c>
      <c r="H13" s="37">
        <v>63.088</v>
      </c>
      <c r="I13" s="38">
        <f>RANK(H13,H$13:H$13,0)</f>
        <v>1</v>
      </c>
      <c r="J13" s="37"/>
      <c r="K13" s="38"/>
      <c r="L13" s="37">
        <v>63.676</v>
      </c>
      <c r="M13" s="38">
        <f>RANK(L13,L$13:L$13,0)</f>
        <v>1</v>
      </c>
      <c r="N13" s="37">
        <v>63.676</v>
      </c>
      <c r="O13" s="38">
        <f>RANK(N13,N$13:N$13,0)</f>
        <v>1</v>
      </c>
      <c r="P13" s="37"/>
      <c r="Q13" s="38"/>
      <c r="R13" s="39">
        <f>(H13+L13+N13)/3</f>
        <v>63.48</v>
      </c>
      <c r="S13" s="42"/>
    </row>
  </sheetData>
  <sheetProtection/>
  <mergeCells count="1">
    <mergeCell ref="H11:Q11"/>
  </mergeCells>
  <printOptions horizontalCentered="1"/>
  <pageMargins left="0.3937007874015748" right="0.3937007874015748" top="0.59" bottom="0.3937007874015748" header="0" footer="0"/>
  <pageSetup fitToHeight="0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4"/>
  <sheetViews>
    <sheetView zoomScalePageLayoutView="0" workbookViewId="0" topLeftCell="A1">
      <selection activeCell="C6" sqref="C6:E6"/>
    </sheetView>
  </sheetViews>
  <sheetFormatPr defaultColWidth="9.75390625" defaultRowHeight="18" customHeight="1"/>
  <cols>
    <col min="1" max="1" width="5.625" style="0" customWidth="1"/>
    <col min="2" max="2" width="6.75390625" style="0" customWidth="1"/>
    <col min="3" max="3" width="12.25390625" style="0" customWidth="1"/>
    <col min="4" max="4" width="8.00390625" style="0" customWidth="1"/>
    <col min="5" max="5" width="18.75390625" style="41" customWidth="1"/>
    <col min="6" max="6" width="8.125" style="0" customWidth="1"/>
    <col min="7" max="7" width="24.25390625" style="0" customWidth="1"/>
    <col min="8" max="8" width="8.625" style="0" customWidth="1"/>
    <col min="9" max="9" width="4.00390625" style="0" customWidth="1"/>
    <col min="10" max="10" width="8.625" style="0" customWidth="1"/>
    <col min="11" max="11" width="4.00390625" style="0" customWidth="1"/>
    <col min="12" max="12" width="8.625" style="0" customWidth="1"/>
    <col min="13" max="13" width="4.00390625" style="0" customWidth="1"/>
    <col min="14" max="14" width="8.625" style="0" customWidth="1"/>
    <col min="15" max="15" width="4.00390625" style="0" customWidth="1"/>
    <col min="16" max="16" width="8.625" style="0" customWidth="1"/>
    <col min="17" max="17" width="4.00390625" style="0" customWidth="1"/>
    <col min="18" max="18" width="10.00390625" style="0" customWidth="1"/>
    <col min="19" max="19" width="7.75390625" style="0" customWidth="1"/>
  </cols>
  <sheetData>
    <row r="1" s="1" customFormat="1" ht="3.75" customHeight="1">
      <c r="A1" s="11"/>
    </row>
    <row r="2" spans="2:19" s="1" customFormat="1" ht="18" customHeight="1">
      <c r="B2" s="2" t="s">
        <v>4</v>
      </c>
      <c r="C2" s="12">
        <v>3326</v>
      </c>
      <c r="E2" s="2" t="s">
        <v>5</v>
      </c>
      <c r="F2" s="13" t="s">
        <v>36</v>
      </c>
      <c r="G2" s="5"/>
      <c r="H2" s="8"/>
      <c r="J2" s="2" t="s">
        <v>6</v>
      </c>
      <c r="K2" s="2"/>
      <c r="L2" s="4"/>
      <c r="M2" s="5"/>
      <c r="N2" s="5"/>
      <c r="O2" s="5"/>
      <c r="P2" s="5"/>
      <c r="Q2" s="5"/>
      <c r="R2" s="5"/>
      <c r="S2" s="5"/>
    </row>
    <row r="3" spans="1:20" s="1" customFormat="1" ht="24" customHeight="1">
      <c r="A3" s="6"/>
      <c r="B3" s="2" t="s">
        <v>7</v>
      </c>
      <c r="C3" s="14" t="s">
        <v>1</v>
      </c>
      <c r="D3" s="7"/>
      <c r="E3" s="7"/>
      <c r="F3" s="15"/>
      <c r="G3" s="8"/>
      <c r="H3" s="8"/>
      <c r="I3" s="8"/>
      <c r="P3" s="2" t="s">
        <v>8</v>
      </c>
      <c r="R3" s="4"/>
      <c r="S3" s="7"/>
      <c r="T3" s="8"/>
    </row>
    <row r="4" spans="2:13" s="1" customFormat="1" ht="24" customHeight="1">
      <c r="B4" s="2" t="s">
        <v>9</v>
      </c>
      <c r="C4" s="44" t="s">
        <v>57</v>
      </c>
      <c r="D4" s="8" t="s">
        <v>10</v>
      </c>
      <c r="E4" s="2" t="s">
        <v>11</v>
      </c>
      <c r="F4" s="17" t="s">
        <v>58</v>
      </c>
      <c r="G4" s="7"/>
      <c r="H4" s="5"/>
      <c r="I4" s="5"/>
      <c r="J4" s="9"/>
      <c r="K4" s="4"/>
      <c r="L4" s="5"/>
      <c r="M4" s="5"/>
    </row>
    <row r="5" spans="2:13" s="1" customFormat="1" ht="18" customHeight="1">
      <c r="B5" s="2" t="s">
        <v>13</v>
      </c>
      <c r="C5" s="3"/>
      <c r="E5" s="2" t="s">
        <v>14</v>
      </c>
      <c r="F5" s="13"/>
      <c r="G5" s="9"/>
      <c r="H5" s="18"/>
      <c r="J5" s="19"/>
      <c r="K5" s="8"/>
      <c r="L5" s="2"/>
      <c r="M5" s="8"/>
    </row>
    <row r="6" spans="1:12" s="1" customFormat="1" ht="24" customHeight="1">
      <c r="A6" s="2" t="s">
        <v>16</v>
      </c>
      <c r="B6" s="20" t="s">
        <v>3</v>
      </c>
      <c r="C6" s="3">
        <v>30363</v>
      </c>
      <c r="D6" s="21" t="s">
        <v>17</v>
      </c>
      <c r="E6" s="57" t="s">
        <v>122</v>
      </c>
      <c r="G6" s="23"/>
      <c r="L6" s="2"/>
    </row>
    <row r="7" spans="1:12" s="1" customFormat="1" ht="18" customHeight="1">
      <c r="A7" s="2" t="s">
        <v>18</v>
      </c>
      <c r="B7" s="20" t="s">
        <v>3</v>
      </c>
      <c r="C7" s="3"/>
      <c r="D7" s="21" t="s">
        <v>17</v>
      </c>
      <c r="E7" s="22"/>
      <c r="G7" s="23"/>
      <c r="L7" s="2"/>
    </row>
    <row r="8" spans="1:12" s="1" customFormat="1" ht="18" customHeight="1">
      <c r="A8" s="2" t="s">
        <v>19</v>
      </c>
      <c r="B8" s="20" t="s">
        <v>3</v>
      </c>
      <c r="C8" s="3">
        <v>24794</v>
      </c>
      <c r="D8" s="21" t="s">
        <v>17</v>
      </c>
      <c r="E8" s="57" t="s">
        <v>121</v>
      </c>
      <c r="G8" s="23"/>
      <c r="L8" s="2"/>
    </row>
    <row r="9" spans="1:12" s="1" customFormat="1" ht="18" customHeight="1">
      <c r="A9" s="2" t="s">
        <v>20</v>
      </c>
      <c r="B9" s="20" t="s">
        <v>3</v>
      </c>
      <c r="C9" s="3"/>
      <c r="D9" s="21" t="s">
        <v>17</v>
      </c>
      <c r="E9" s="22"/>
      <c r="G9" s="23"/>
      <c r="L9" s="2"/>
    </row>
    <row r="10" spans="1:12" s="1" customFormat="1" ht="18" customHeight="1">
      <c r="A10" s="2" t="s">
        <v>21</v>
      </c>
      <c r="B10" s="20" t="s">
        <v>3</v>
      </c>
      <c r="C10" s="3"/>
      <c r="D10" s="21" t="s">
        <v>17</v>
      </c>
      <c r="E10" s="24"/>
      <c r="G10" s="23"/>
      <c r="L10" s="2"/>
    </row>
    <row r="11" spans="1:19" s="29" customFormat="1" ht="21" customHeight="1">
      <c r="A11" s="25"/>
      <c r="B11" s="25"/>
      <c r="C11" s="25"/>
      <c r="D11" s="25"/>
      <c r="E11" s="25"/>
      <c r="F11" s="25"/>
      <c r="G11" s="26"/>
      <c r="H11" s="65" t="s">
        <v>22</v>
      </c>
      <c r="I11" s="66"/>
      <c r="J11" s="66"/>
      <c r="K11" s="66"/>
      <c r="L11" s="66"/>
      <c r="M11" s="66"/>
      <c r="N11" s="66"/>
      <c r="O11" s="66"/>
      <c r="P11" s="66"/>
      <c r="Q11" s="67"/>
      <c r="R11" s="27" t="s">
        <v>23</v>
      </c>
      <c r="S11" s="28" t="s">
        <v>24</v>
      </c>
    </row>
    <row r="12" spans="1:19" s="10" customFormat="1" ht="24" customHeight="1">
      <c r="A12" s="30" t="s">
        <v>25</v>
      </c>
      <c r="B12" s="30" t="s">
        <v>26</v>
      </c>
      <c r="C12" s="30" t="s">
        <v>27</v>
      </c>
      <c r="D12" s="30" t="s">
        <v>3</v>
      </c>
      <c r="E12" s="30" t="s">
        <v>0</v>
      </c>
      <c r="F12" s="30" t="s">
        <v>28</v>
      </c>
      <c r="G12" s="30" t="s">
        <v>29</v>
      </c>
      <c r="H12" s="31" t="s">
        <v>30</v>
      </c>
      <c r="I12" s="32"/>
      <c r="J12" s="31" t="s">
        <v>31</v>
      </c>
      <c r="K12" s="32"/>
      <c r="L12" s="31" t="s">
        <v>32</v>
      </c>
      <c r="M12" s="32"/>
      <c r="N12" s="31" t="s">
        <v>33</v>
      </c>
      <c r="O12" s="32"/>
      <c r="P12" s="31" t="s">
        <v>34</v>
      </c>
      <c r="Q12" s="32"/>
      <c r="R12" s="33" t="s">
        <v>35</v>
      </c>
      <c r="S12" s="33"/>
    </row>
    <row r="13" spans="1:19" ht="24" customHeight="1">
      <c r="A13" s="34">
        <v>1</v>
      </c>
      <c r="B13" s="34">
        <v>2</v>
      </c>
      <c r="C13" s="46" t="s">
        <v>115</v>
      </c>
      <c r="D13" s="47" t="s">
        <v>100</v>
      </c>
      <c r="E13" s="46" t="s">
        <v>116</v>
      </c>
      <c r="F13" s="47" t="s">
        <v>100</v>
      </c>
      <c r="G13" s="56" t="s">
        <v>117</v>
      </c>
      <c r="H13" s="37">
        <v>71.786</v>
      </c>
      <c r="I13" s="38">
        <v>1</v>
      </c>
      <c r="J13" s="37"/>
      <c r="K13" s="38"/>
      <c r="L13" s="37">
        <v>66.786</v>
      </c>
      <c r="M13" s="38">
        <v>1</v>
      </c>
      <c r="N13" s="37"/>
      <c r="O13" s="38"/>
      <c r="P13" s="37"/>
      <c r="Q13" s="38"/>
      <c r="R13" s="39">
        <v>69.286</v>
      </c>
      <c r="S13" s="42"/>
    </row>
    <row r="14" spans="1:19" ht="24" customHeight="1">
      <c r="A14" s="34"/>
      <c r="B14" s="34">
        <v>1</v>
      </c>
      <c r="C14" s="46" t="s">
        <v>112</v>
      </c>
      <c r="D14" s="47" t="s">
        <v>100</v>
      </c>
      <c r="E14" s="46" t="s">
        <v>113</v>
      </c>
      <c r="F14" s="47" t="s">
        <v>100</v>
      </c>
      <c r="G14" s="50" t="s">
        <v>114</v>
      </c>
      <c r="H14" s="37"/>
      <c r="I14" s="38"/>
      <c r="J14" s="37"/>
      <c r="K14" s="38"/>
      <c r="L14" s="37"/>
      <c r="M14" s="38"/>
      <c r="N14" s="37"/>
      <c r="O14" s="38"/>
      <c r="P14" s="37"/>
      <c r="Q14" s="38"/>
      <c r="R14" s="39" t="s">
        <v>123</v>
      </c>
      <c r="S14" s="42"/>
    </row>
  </sheetData>
  <sheetProtection/>
  <mergeCells count="1">
    <mergeCell ref="H11:Q11"/>
  </mergeCells>
  <printOptions horizontalCentered="1"/>
  <pageMargins left="0.3937007874015748" right="0.3937007874015748" top="0.59" bottom="0.3937007874015748" header="0" footer="0"/>
  <pageSetup fitToHeight="0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14"/>
  <sheetViews>
    <sheetView view="pageBreakPreview" zoomScaleSheetLayoutView="100" zoomScalePageLayoutView="0" workbookViewId="0" topLeftCell="A1">
      <selection activeCell="A15" sqref="A15"/>
    </sheetView>
  </sheetViews>
  <sheetFormatPr defaultColWidth="9.75390625" defaultRowHeight="18" customHeight="1"/>
  <cols>
    <col min="1" max="1" width="5.625" style="0" customWidth="1"/>
    <col min="2" max="2" width="6.75390625" style="0" customWidth="1"/>
    <col min="3" max="3" width="12.25390625" style="0" customWidth="1"/>
    <col min="4" max="4" width="8.00390625" style="0" customWidth="1"/>
    <col min="5" max="5" width="18.75390625" style="41" customWidth="1"/>
    <col min="6" max="6" width="8.125" style="0" customWidth="1"/>
    <col min="7" max="7" width="24.25390625" style="0" customWidth="1"/>
    <col min="8" max="8" width="8.625" style="0" customWidth="1"/>
    <col min="9" max="9" width="4.00390625" style="0" customWidth="1"/>
    <col min="10" max="10" width="8.625" style="0" customWidth="1"/>
    <col min="11" max="11" width="4.00390625" style="0" customWidth="1"/>
    <col min="12" max="12" width="8.625" style="0" customWidth="1"/>
    <col min="13" max="13" width="4.00390625" style="0" customWidth="1"/>
    <col min="14" max="14" width="8.625" style="0" customWidth="1"/>
    <col min="15" max="15" width="4.00390625" style="0" customWidth="1"/>
    <col min="16" max="16" width="8.625" style="0" customWidth="1"/>
    <col min="17" max="17" width="4.00390625" style="0" customWidth="1"/>
    <col min="18" max="18" width="10.00390625" style="0" customWidth="1"/>
    <col min="19" max="19" width="7.75390625" style="0" customWidth="1"/>
  </cols>
  <sheetData>
    <row r="1" s="1" customFormat="1" ht="3.75" customHeight="1">
      <c r="A1" s="11"/>
    </row>
    <row r="2" spans="2:19" s="1" customFormat="1" ht="18" customHeight="1">
      <c r="B2" s="2" t="s">
        <v>4</v>
      </c>
      <c r="C2" s="12">
        <v>3326</v>
      </c>
      <c r="E2" s="2" t="s">
        <v>5</v>
      </c>
      <c r="F2" s="13" t="s">
        <v>2</v>
      </c>
      <c r="G2" s="5"/>
      <c r="H2" s="8"/>
      <c r="J2" s="2" t="s">
        <v>6</v>
      </c>
      <c r="K2" s="2"/>
      <c r="L2" s="4"/>
      <c r="M2" s="5"/>
      <c r="N2" s="5"/>
      <c r="O2" s="5"/>
      <c r="P2" s="5"/>
      <c r="Q2" s="5"/>
      <c r="R2" s="5"/>
      <c r="S2" s="5"/>
    </row>
    <row r="3" spans="1:20" s="1" customFormat="1" ht="24" customHeight="1">
      <c r="A3" s="6"/>
      <c r="B3" s="2" t="s">
        <v>7</v>
      </c>
      <c r="C3" s="14" t="s">
        <v>1</v>
      </c>
      <c r="D3" s="7"/>
      <c r="E3" s="7"/>
      <c r="F3" s="15"/>
      <c r="G3" s="8"/>
      <c r="H3" s="8"/>
      <c r="I3" s="8"/>
      <c r="P3" s="2" t="s">
        <v>8</v>
      </c>
      <c r="R3" s="4"/>
      <c r="S3" s="7"/>
      <c r="T3" s="8"/>
    </row>
    <row r="4" spans="2:13" s="1" customFormat="1" ht="24" customHeight="1">
      <c r="B4" s="2" t="s">
        <v>9</v>
      </c>
      <c r="C4" s="16">
        <v>8</v>
      </c>
      <c r="D4" s="8" t="s">
        <v>10</v>
      </c>
      <c r="E4" s="2" t="s">
        <v>11</v>
      </c>
      <c r="F4" s="17" t="s">
        <v>43</v>
      </c>
      <c r="G4" s="7"/>
      <c r="H4" s="5"/>
      <c r="I4" s="5"/>
      <c r="J4" s="9"/>
      <c r="K4" s="4"/>
      <c r="L4" s="5"/>
      <c r="M4" s="5"/>
    </row>
    <row r="5" spans="2:13" s="1" customFormat="1" ht="18" customHeight="1">
      <c r="B5" s="2" t="s">
        <v>13</v>
      </c>
      <c r="C5" s="3">
        <v>11</v>
      </c>
      <c r="E5" s="2" t="s">
        <v>14</v>
      </c>
      <c r="F5" s="13" t="s">
        <v>44</v>
      </c>
      <c r="G5" s="9"/>
      <c r="H5" s="18"/>
      <c r="J5" s="19"/>
      <c r="K5" s="8"/>
      <c r="L5" s="2"/>
      <c r="M5" s="8"/>
    </row>
    <row r="6" spans="1:12" s="1" customFormat="1" ht="24" customHeight="1">
      <c r="A6" s="2" t="s">
        <v>16</v>
      </c>
      <c r="B6" s="20" t="s">
        <v>3</v>
      </c>
      <c r="C6" s="3">
        <v>24794</v>
      </c>
      <c r="D6" s="21" t="s">
        <v>17</v>
      </c>
      <c r="E6" s="57" t="s">
        <v>121</v>
      </c>
      <c r="G6" s="23"/>
      <c r="L6" s="2"/>
    </row>
    <row r="7" spans="1:12" s="1" customFormat="1" ht="18" customHeight="1">
      <c r="A7" s="2" t="s">
        <v>18</v>
      </c>
      <c r="B7" s="20" t="s">
        <v>3</v>
      </c>
      <c r="C7" s="3"/>
      <c r="D7" s="21" t="s">
        <v>17</v>
      </c>
      <c r="E7" s="22"/>
      <c r="G7" s="23"/>
      <c r="L7" s="2"/>
    </row>
    <row r="8" spans="1:12" s="1" customFormat="1" ht="18" customHeight="1">
      <c r="A8" s="2" t="s">
        <v>19</v>
      </c>
      <c r="B8" s="20" t="s">
        <v>3</v>
      </c>
      <c r="C8" s="3">
        <v>7053</v>
      </c>
      <c r="D8" s="21" t="s">
        <v>17</v>
      </c>
      <c r="E8" s="57" t="s">
        <v>119</v>
      </c>
      <c r="G8" s="23"/>
      <c r="L8" s="2"/>
    </row>
    <row r="9" spans="1:12" s="1" customFormat="1" ht="18" customHeight="1">
      <c r="A9" s="2" t="s">
        <v>20</v>
      </c>
      <c r="B9" s="20" t="s">
        <v>3</v>
      </c>
      <c r="C9" s="3">
        <v>13158</v>
      </c>
      <c r="D9" s="21" t="s">
        <v>17</v>
      </c>
      <c r="E9" s="57" t="s">
        <v>120</v>
      </c>
      <c r="G9" s="23"/>
      <c r="L9" s="2"/>
    </row>
    <row r="10" spans="1:12" s="1" customFormat="1" ht="18" customHeight="1">
      <c r="A10" s="2" t="s">
        <v>21</v>
      </c>
      <c r="B10" s="20" t="s">
        <v>3</v>
      </c>
      <c r="C10" s="3"/>
      <c r="D10" s="21" t="s">
        <v>17</v>
      </c>
      <c r="E10" s="24"/>
      <c r="G10" s="23"/>
      <c r="L10" s="2"/>
    </row>
    <row r="11" spans="1:19" s="29" customFormat="1" ht="21" customHeight="1">
      <c r="A11" s="25"/>
      <c r="B11" s="25"/>
      <c r="C11" s="25"/>
      <c r="D11" s="25"/>
      <c r="E11" s="25"/>
      <c r="F11" s="25"/>
      <c r="G11" s="26"/>
      <c r="H11" s="65" t="s">
        <v>22</v>
      </c>
      <c r="I11" s="66"/>
      <c r="J11" s="66"/>
      <c r="K11" s="66"/>
      <c r="L11" s="66"/>
      <c r="M11" s="66"/>
      <c r="N11" s="66"/>
      <c r="O11" s="66"/>
      <c r="P11" s="66"/>
      <c r="Q11" s="67"/>
      <c r="R11" s="27" t="s">
        <v>23</v>
      </c>
      <c r="S11" s="28" t="s">
        <v>24</v>
      </c>
    </row>
    <row r="12" spans="1:19" s="10" customFormat="1" ht="24" customHeight="1">
      <c r="A12" s="30" t="s">
        <v>25</v>
      </c>
      <c r="B12" s="30" t="s">
        <v>26</v>
      </c>
      <c r="C12" s="30" t="s">
        <v>27</v>
      </c>
      <c r="D12" s="30" t="s">
        <v>3</v>
      </c>
      <c r="E12" s="30" t="s">
        <v>0</v>
      </c>
      <c r="F12" s="30" t="s">
        <v>28</v>
      </c>
      <c r="G12" s="30" t="s">
        <v>29</v>
      </c>
      <c r="H12" s="31" t="s">
        <v>30</v>
      </c>
      <c r="I12" s="32"/>
      <c r="J12" s="31" t="s">
        <v>31</v>
      </c>
      <c r="K12" s="32"/>
      <c r="L12" s="31" t="s">
        <v>32</v>
      </c>
      <c r="M12" s="32"/>
      <c r="N12" s="31" t="s">
        <v>33</v>
      </c>
      <c r="O12" s="32"/>
      <c r="P12" s="31" t="s">
        <v>34</v>
      </c>
      <c r="Q12" s="32"/>
      <c r="R12" s="33" t="s">
        <v>35</v>
      </c>
      <c r="S12" s="33"/>
    </row>
    <row r="13" spans="1:19" ht="24" customHeight="1">
      <c r="A13" s="34">
        <v>1</v>
      </c>
      <c r="B13" s="34">
        <v>2</v>
      </c>
      <c r="C13" s="35" t="s">
        <v>70</v>
      </c>
      <c r="D13" s="34">
        <v>27415</v>
      </c>
      <c r="E13" s="40" t="s">
        <v>71</v>
      </c>
      <c r="F13" s="34">
        <v>59675</v>
      </c>
      <c r="G13" s="36" t="s">
        <v>72</v>
      </c>
      <c r="H13" s="37">
        <v>63.088</v>
      </c>
      <c r="I13" s="38">
        <f>RANK(H13,H$13:H$14,0)</f>
        <v>1</v>
      </c>
      <c r="J13" s="37"/>
      <c r="K13" s="38"/>
      <c r="L13" s="37">
        <v>59.559</v>
      </c>
      <c r="M13" s="38">
        <f>RANK(L13,L$13:L$14,0)</f>
        <v>1</v>
      </c>
      <c r="N13" s="37">
        <v>62.5</v>
      </c>
      <c r="O13" s="38">
        <f>RANK(N13,N$13:N$14,0)</f>
        <v>1</v>
      </c>
      <c r="P13" s="37"/>
      <c r="Q13" s="38"/>
      <c r="R13" s="39">
        <f>(H13+L13+N13)/3</f>
        <v>61.715666666666664</v>
      </c>
      <c r="S13" s="42"/>
    </row>
    <row r="14" spans="1:19" ht="24" customHeight="1">
      <c r="A14" s="34">
        <v>2</v>
      </c>
      <c r="B14" s="34">
        <v>1</v>
      </c>
      <c r="C14" s="35" t="s">
        <v>73</v>
      </c>
      <c r="D14" s="34">
        <v>25967</v>
      </c>
      <c r="E14" s="40" t="s">
        <v>74</v>
      </c>
      <c r="F14" s="34">
        <v>57810</v>
      </c>
      <c r="G14" s="36" t="s">
        <v>75</v>
      </c>
      <c r="H14" s="37">
        <v>62.794</v>
      </c>
      <c r="I14" s="38">
        <f>RANK(H14,H$13:H$14,0)</f>
        <v>2</v>
      </c>
      <c r="J14" s="37"/>
      <c r="K14" s="38"/>
      <c r="L14" s="37">
        <v>59.411</v>
      </c>
      <c r="M14" s="38">
        <f>RANK(L14,L$13:L$14,0)</f>
        <v>2</v>
      </c>
      <c r="N14" s="37">
        <v>59.706</v>
      </c>
      <c r="O14" s="38">
        <f>RANK(N14,N$13:N$14,0)</f>
        <v>2</v>
      </c>
      <c r="P14" s="37"/>
      <c r="Q14" s="38"/>
      <c r="R14" s="39">
        <f>(H14+L14+N14)/3</f>
        <v>60.637</v>
      </c>
      <c r="S14" s="42"/>
    </row>
  </sheetData>
  <sheetProtection/>
  <mergeCells count="1">
    <mergeCell ref="H11:Q11"/>
  </mergeCells>
  <printOptions horizontalCentered="1"/>
  <pageMargins left="0.3937007874015748" right="0.3937007874015748" top="0.59" bottom="0.3937007874015748" header="0" footer="0"/>
  <pageSetup fitToHeight="0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20"/>
  <sheetViews>
    <sheetView zoomScalePageLayoutView="0" workbookViewId="0" topLeftCell="A7">
      <selection activeCell="L14" sqref="L14"/>
    </sheetView>
  </sheetViews>
  <sheetFormatPr defaultColWidth="9.75390625" defaultRowHeight="18" customHeight="1"/>
  <cols>
    <col min="1" max="1" width="5.625" style="0" customWidth="1"/>
    <col min="2" max="2" width="6.75390625" style="0" customWidth="1"/>
    <col min="3" max="3" width="12.25390625" style="0" customWidth="1"/>
    <col min="4" max="4" width="8.00390625" style="0" customWidth="1"/>
    <col min="5" max="5" width="18.75390625" style="41" customWidth="1"/>
    <col min="6" max="6" width="8.125" style="0" customWidth="1"/>
    <col min="7" max="7" width="24.25390625" style="0" customWidth="1"/>
    <col min="8" max="8" width="8.625" style="0" customWidth="1"/>
    <col min="9" max="9" width="4.00390625" style="0" customWidth="1"/>
    <col min="10" max="10" width="8.625" style="0" customWidth="1"/>
    <col min="11" max="11" width="4.00390625" style="0" customWidth="1"/>
    <col min="12" max="12" width="8.625" style="0" customWidth="1"/>
    <col min="13" max="13" width="4.00390625" style="0" customWidth="1"/>
    <col min="14" max="14" width="8.625" style="0" customWidth="1"/>
    <col min="15" max="15" width="4.00390625" style="0" customWidth="1"/>
    <col min="16" max="16" width="8.625" style="0" customWidth="1"/>
    <col min="17" max="17" width="4.00390625" style="0" customWidth="1"/>
    <col min="18" max="18" width="10.00390625" style="0" customWidth="1"/>
    <col min="19" max="19" width="7.75390625" style="0" customWidth="1"/>
  </cols>
  <sheetData>
    <row r="1" s="1" customFormat="1" ht="3.75" customHeight="1">
      <c r="A1" s="11"/>
    </row>
    <row r="2" spans="2:19" s="1" customFormat="1" ht="18" customHeight="1">
      <c r="B2" s="2" t="s">
        <v>4</v>
      </c>
      <c r="C2" s="12">
        <v>3326</v>
      </c>
      <c r="E2" s="2" t="s">
        <v>5</v>
      </c>
      <c r="F2" s="13" t="s">
        <v>2</v>
      </c>
      <c r="G2" s="5"/>
      <c r="H2" s="8"/>
      <c r="J2" s="2" t="s">
        <v>6</v>
      </c>
      <c r="K2" s="2"/>
      <c r="L2" s="4"/>
      <c r="M2" s="5"/>
      <c r="N2" s="5"/>
      <c r="O2" s="5"/>
      <c r="P2" s="5"/>
      <c r="Q2" s="5"/>
      <c r="R2" s="5"/>
      <c r="S2" s="5"/>
    </row>
    <row r="3" spans="1:20" s="1" customFormat="1" ht="24" customHeight="1">
      <c r="A3" s="6"/>
      <c r="B3" s="2" t="s">
        <v>7</v>
      </c>
      <c r="C3" s="14" t="s">
        <v>1</v>
      </c>
      <c r="D3" s="7"/>
      <c r="E3" s="7"/>
      <c r="F3" s="15"/>
      <c r="G3" s="8"/>
      <c r="H3" s="8"/>
      <c r="I3" s="8"/>
      <c r="P3" s="2" t="s">
        <v>8</v>
      </c>
      <c r="R3" s="4"/>
      <c r="S3" s="7"/>
      <c r="T3" s="8"/>
    </row>
    <row r="4" spans="2:13" s="1" customFormat="1" ht="24" customHeight="1">
      <c r="B4" s="2" t="s">
        <v>9</v>
      </c>
      <c r="C4" s="16">
        <v>10</v>
      </c>
      <c r="D4" s="8" t="s">
        <v>10</v>
      </c>
      <c r="E4" s="2" t="s">
        <v>11</v>
      </c>
      <c r="F4" s="17" t="s">
        <v>45</v>
      </c>
      <c r="G4" s="7"/>
      <c r="H4" s="5"/>
      <c r="I4" s="5"/>
      <c r="J4" s="9"/>
      <c r="K4" s="4"/>
      <c r="L4" s="5"/>
      <c r="M4" s="5"/>
    </row>
    <row r="5" spans="2:13" s="1" customFormat="1" ht="18" customHeight="1">
      <c r="B5" s="2" t="s">
        <v>13</v>
      </c>
      <c r="C5" s="3">
        <v>13</v>
      </c>
      <c r="E5" s="2" t="s">
        <v>14</v>
      </c>
      <c r="F5" s="13" t="s">
        <v>46</v>
      </c>
      <c r="G5" s="9"/>
      <c r="H5" s="18"/>
      <c r="J5" s="19"/>
      <c r="K5" s="8"/>
      <c r="L5" s="2"/>
      <c r="M5" s="8"/>
    </row>
    <row r="6" spans="1:12" s="1" customFormat="1" ht="24" customHeight="1">
      <c r="A6" s="2" t="s">
        <v>16</v>
      </c>
      <c r="B6" s="20" t="s">
        <v>3</v>
      </c>
      <c r="C6" s="3">
        <v>24794</v>
      </c>
      <c r="D6" s="21" t="s">
        <v>17</v>
      </c>
      <c r="E6" s="22" t="s">
        <v>121</v>
      </c>
      <c r="G6" s="23"/>
      <c r="L6" s="2"/>
    </row>
    <row r="7" spans="1:12" s="1" customFormat="1" ht="18" customHeight="1">
      <c r="A7" s="2" t="s">
        <v>18</v>
      </c>
      <c r="B7" s="20" t="s">
        <v>3</v>
      </c>
      <c r="C7" s="3"/>
      <c r="D7" s="21" t="s">
        <v>17</v>
      </c>
      <c r="E7" s="22"/>
      <c r="G7" s="23"/>
      <c r="L7" s="2"/>
    </row>
    <row r="8" spans="1:12" s="1" customFormat="1" ht="18" customHeight="1">
      <c r="A8" s="2" t="s">
        <v>19</v>
      </c>
      <c r="B8" s="20" t="s">
        <v>3</v>
      </c>
      <c r="C8" s="3">
        <v>7053</v>
      </c>
      <c r="D8" s="21" t="s">
        <v>17</v>
      </c>
      <c r="E8" s="22" t="s">
        <v>119</v>
      </c>
      <c r="G8" s="23"/>
      <c r="L8" s="2"/>
    </row>
    <row r="9" spans="1:12" s="1" customFormat="1" ht="18" customHeight="1">
      <c r="A9" s="2" t="s">
        <v>20</v>
      </c>
      <c r="B9" s="20" t="s">
        <v>3</v>
      </c>
      <c r="C9" s="3">
        <v>13158</v>
      </c>
      <c r="D9" s="21" t="s">
        <v>17</v>
      </c>
      <c r="E9" s="22" t="s">
        <v>120</v>
      </c>
      <c r="G9" s="23"/>
      <c r="L9" s="2"/>
    </row>
    <row r="10" spans="1:12" s="1" customFormat="1" ht="18" customHeight="1">
      <c r="A10" s="2" t="s">
        <v>21</v>
      </c>
      <c r="B10" s="20" t="s">
        <v>3</v>
      </c>
      <c r="C10" s="3"/>
      <c r="D10" s="21" t="s">
        <v>17</v>
      </c>
      <c r="E10" s="24"/>
      <c r="G10" s="23"/>
      <c r="L10" s="2"/>
    </row>
    <row r="11" spans="1:19" s="29" customFormat="1" ht="21" customHeight="1">
      <c r="A11" s="25"/>
      <c r="B11" s="25"/>
      <c r="C11" s="25"/>
      <c r="D11" s="25"/>
      <c r="E11" s="25"/>
      <c r="F11" s="25"/>
      <c r="G11" s="26"/>
      <c r="H11" s="65" t="s">
        <v>22</v>
      </c>
      <c r="I11" s="66"/>
      <c r="J11" s="66"/>
      <c r="K11" s="66"/>
      <c r="L11" s="66"/>
      <c r="M11" s="66"/>
      <c r="N11" s="66"/>
      <c r="O11" s="66"/>
      <c r="P11" s="66"/>
      <c r="Q11" s="67"/>
      <c r="R11" s="27" t="s">
        <v>23</v>
      </c>
      <c r="S11" s="28" t="s">
        <v>24</v>
      </c>
    </row>
    <row r="12" spans="1:19" s="10" customFormat="1" ht="24" customHeight="1">
      <c r="A12" s="30" t="s">
        <v>25</v>
      </c>
      <c r="B12" s="30" t="s">
        <v>26</v>
      </c>
      <c r="C12" s="30" t="s">
        <v>27</v>
      </c>
      <c r="D12" s="30" t="s">
        <v>3</v>
      </c>
      <c r="E12" s="30" t="s">
        <v>0</v>
      </c>
      <c r="F12" s="30" t="s">
        <v>28</v>
      </c>
      <c r="G12" s="30" t="s">
        <v>29</v>
      </c>
      <c r="H12" s="31" t="s">
        <v>30</v>
      </c>
      <c r="I12" s="32"/>
      <c r="J12" s="31" t="s">
        <v>31</v>
      </c>
      <c r="K12" s="32"/>
      <c r="L12" s="31" t="s">
        <v>32</v>
      </c>
      <c r="M12" s="32"/>
      <c r="N12" s="31" t="s">
        <v>33</v>
      </c>
      <c r="O12" s="32"/>
      <c r="P12" s="31" t="s">
        <v>34</v>
      </c>
      <c r="Q12" s="32"/>
      <c r="R12" s="33" t="s">
        <v>35</v>
      </c>
      <c r="S12" s="33"/>
    </row>
    <row r="13" spans="1:19" ht="24" customHeight="1">
      <c r="A13" s="34">
        <v>1</v>
      </c>
      <c r="B13" s="34">
        <v>2</v>
      </c>
      <c r="C13" s="46" t="s">
        <v>130</v>
      </c>
      <c r="D13" s="47">
        <v>22722</v>
      </c>
      <c r="E13" s="46" t="s">
        <v>131</v>
      </c>
      <c r="F13" s="60">
        <v>57946</v>
      </c>
      <c r="G13" s="54" t="s">
        <v>81</v>
      </c>
      <c r="H13" s="37">
        <v>66.4</v>
      </c>
      <c r="I13" s="38">
        <f aca="true" t="shared" si="0" ref="I13:I19">RANK(H13,H$13:H$20,0)</f>
        <v>1</v>
      </c>
      <c r="J13" s="37"/>
      <c r="K13" s="38"/>
      <c r="L13" s="37">
        <v>64.8</v>
      </c>
      <c r="M13" s="38">
        <f aca="true" t="shared" si="1" ref="M13:M19">RANK(L13,L$13:L$20,0)</f>
        <v>1</v>
      </c>
      <c r="N13" s="37">
        <v>64.8</v>
      </c>
      <c r="O13" s="38">
        <f aca="true" t="shared" si="2" ref="O13:O19">RANK(N13,N$13:N$20,0)</f>
        <v>2</v>
      </c>
      <c r="P13" s="37"/>
      <c r="Q13" s="38"/>
      <c r="R13" s="39">
        <f aca="true" t="shared" si="3" ref="R13:R19">(H13+L13+N13)/3</f>
        <v>65.33333333333333</v>
      </c>
      <c r="S13" s="42"/>
    </row>
    <row r="14" spans="1:19" ht="24" customHeight="1">
      <c r="A14" s="34">
        <v>2</v>
      </c>
      <c r="B14" s="34">
        <v>6</v>
      </c>
      <c r="C14" s="46" t="s">
        <v>135</v>
      </c>
      <c r="D14" s="47">
        <v>30426</v>
      </c>
      <c r="E14" s="48" t="s">
        <v>89</v>
      </c>
      <c r="F14" s="49">
        <v>56806</v>
      </c>
      <c r="G14" s="54" t="s">
        <v>81</v>
      </c>
      <c r="H14" s="37">
        <v>65.8</v>
      </c>
      <c r="I14" s="38">
        <f t="shared" si="0"/>
        <v>2</v>
      </c>
      <c r="J14" s="37"/>
      <c r="K14" s="38"/>
      <c r="L14" s="37">
        <v>63.2</v>
      </c>
      <c r="M14" s="38">
        <f t="shared" si="1"/>
        <v>2</v>
      </c>
      <c r="N14" s="37">
        <v>65.2</v>
      </c>
      <c r="O14" s="38">
        <f t="shared" si="2"/>
        <v>1</v>
      </c>
      <c r="P14" s="37"/>
      <c r="Q14" s="38"/>
      <c r="R14" s="39">
        <f t="shared" si="3"/>
        <v>64.73333333333333</v>
      </c>
      <c r="S14" s="42"/>
    </row>
    <row r="15" spans="1:19" ht="24" customHeight="1">
      <c r="A15" s="34">
        <v>3</v>
      </c>
      <c r="B15" s="34">
        <v>5</v>
      </c>
      <c r="C15" s="46" t="s">
        <v>134</v>
      </c>
      <c r="D15" s="47">
        <v>30883</v>
      </c>
      <c r="E15" s="48" t="s">
        <v>91</v>
      </c>
      <c r="F15" s="49">
        <v>57975</v>
      </c>
      <c r="G15" s="50" t="s">
        <v>129</v>
      </c>
      <c r="H15" s="37">
        <v>63.8</v>
      </c>
      <c r="I15" s="38">
        <f t="shared" si="0"/>
        <v>3</v>
      </c>
      <c r="J15" s="37"/>
      <c r="K15" s="38"/>
      <c r="L15" s="37">
        <v>58.2</v>
      </c>
      <c r="M15" s="38">
        <f t="shared" si="1"/>
        <v>3</v>
      </c>
      <c r="N15" s="37">
        <v>59.6</v>
      </c>
      <c r="O15" s="38">
        <f t="shared" si="2"/>
        <v>4</v>
      </c>
      <c r="P15" s="37"/>
      <c r="Q15" s="38"/>
      <c r="R15" s="39">
        <f t="shared" si="3"/>
        <v>60.53333333333333</v>
      </c>
      <c r="S15" s="42"/>
    </row>
    <row r="16" spans="1:19" ht="24" customHeight="1">
      <c r="A16" s="34">
        <v>4</v>
      </c>
      <c r="B16" s="34">
        <v>4</v>
      </c>
      <c r="C16" s="59" t="s">
        <v>133</v>
      </c>
      <c r="D16" s="62">
        <v>31355</v>
      </c>
      <c r="E16" s="56" t="s">
        <v>74</v>
      </c>
      <c r="F16" s="63">
        <v>57810</v>
      </c>
      <c r="G16" s="50" t="s">
        <v>124</v>
      </c>
      <c r="H16" s="37">
        <v>61.3</v>
      </c>
      <c r="I16" s="38">
        <f t="shared" si="0"/>
        <v>4</v>
      </c>
      <c r="J16" s="37"/>
      <c r="K16" s="38"/>
      <c r="L16" s="37">
        <v>58.1</v>
      </c>
      <c r="M16" s="38">
        <f t="shared" si="1"/>
        <v>4</v>
      </c>
      <c r="N16" s="37">
        <v>60.5</v>
      </c>
      <c r="O16" s="38">
        <f t="shared" si="2"/>
        <v>3</v>
      </c>
      <c r="P16" s="37"/>
      <c r="Q16" s="38"/>
      <c r="R16" s="39">
        <f t="shared" si="3"/>
        <v>59.96666666666667</v>
      </c>
      <c r="S16" s="42"/>
    </row>
    <row r="17" spans="1:19" ht="24" customHeight="1">
      <c r="A17" s="34">
        <v>5</v>
      </c>
      <c r="B17" s="34">
        <v>7</v>
      </c>
      <c r="C17" s="56" t="s">
        <v>136</v>
      </c>
      <c r="D17" s="47">
        <v>31508</v>
      </c>
      <c r="E17" s="56" t="s">
        <v>86</v>
      </c>
      <c r="F17" s="64">
        <v>55232</v>
      </c>
      <c r="G17" s="56" t="s">
        <v>137</v>
      </c>
      <c r="H17" s="37">
        <v>56.9</v>
      </c>
      <c r="I17" s="38">
        <f t="shared" si="0"/>
        <v>7</v>
      </c>
      <c r="J17" s="37"/>
      <c r="K17" s="38"/>
      <c r="L17" s="37">
        <v>58.1</v>
      </c>
      <c r="M17" s="38">
        <f t="shared" si="1"/>
        <v>4</v>
      </c>
      <c r="N17" s="37">
        <v>57.5</v>
      </c>
      <c r="O17" s="38">
        <f t="shared" si="2"/>
        <v>5</v>
      </c>
      <c r="P17" s="37"/>
      <c r="Q17" s="38"/>
      <c r="R17" s="39">
        <f t="shared" si="3"/>
        <v>57.5</v>
      </c>
      <c r="S17" s="42"/>
    </row>
    <row r="18" spans="1:19" ht="24" customHeight="1">
      <c r="A18" s="34">
        <v>6</v>
      </c>
      <c r="B18" s="34">
        <v>1</v>
      </c>
      <c r="C18" s="46" t="s">
        <v>127</v>
      </c>
      <c r="D18" s="47">
        <v>20112</v>
      </c>
      <c r="E18" s="48" t="s">
        <v>128</v>
      </c>
      <c r="F18" s="49">
        <v>58852</v>
      </c>
      <c r="G18" s="59" t="s">
        <v>129</v>
      </c>
      <c r="H18" s="37">
        <v>60.2</v>
      </c>
      <c r="I18" s="38">
        <f t="shared" si="0"/>
        <v>5</v>
      </c>
      <c r="J18" s="37"/>
      <c r="K18" s="38"/>
      <c r="L18" s="37">
        <v>53</v>
      </c>
      <c r="M18" s="38">
        <f t="shared" si="1"/>
        <v>6</v>
      </c>
      <c r="N18" s="37">
        <v>54.2</v>
      </c>
      <c r="O18" s="38">
        <f t="shared" si="2"/>
        <v>6</v>
      </c>
      <c r="P18" s="37"/>
      <c r="Q18" s="38"/>
      <c r="R18" s="39">
        <f t="shared" si="3"/>
        <v>55.800000000000004</v>
      </c>
      <c r="S18" s="42"/>
    </row>
    <row r="19" spans="1:19" ht="24" customHeight="1">
      <c r="A19" s="34">
        <v>7</v>
      </c>
      <c r="B19" s="34">
        <v>3</v>
      </c>
      <c r="C19" s="56" t="s">
        <v>153</v>
      </c>
      <c r="D19" s="61">
        <v>31838</v>
      </c>
      <c r="E19" s="46" t="s">
        <v>94</v>
      </c>
      <c r="F19" s="49">
        <v>55480</v>
      </c>
      <c r="G19" s="56" t="s">
        <v>132</v>
      </c>
      <c r="H19" s="37">
        <v>57.2</v>
      </c>
      <c r="I19" s="38">
        <f t="shared" si="0"/>
        <v>6</v>
      </c>
      <c r="J19" s="37"/>
      <c r="K19" s="38"/>
      <c r="L19" s="37">
        <v>52.6</v>
      </c>
      <c r="M19" s="38">
        <f t="shared" si="1"/>
        <v>7</v>
      </c>
      <c r="N19" s="37">
        <v>51.2</v>
      </c>
      <c r="O19" s="38">
        <f t="shared" si="2"/>
        <v>7</v>
      </c>
      <c r="P19" s="37"/>
      <c r="Q19" s="38"/>
      <c r="R19" s="39">
        <f t="shared" si="3"/>
        <v>53.666666666666664</v>
      </c>
      <c r="S19" s="42"/>
    </row>
    <row r="20" spans="1:19" ht="24" customHeight="1">
      <c r="A20" s="34" t="s">
        <v>123</v>
      </c>
      <c r="B20" s="34">
        <v>8</v>
      </c>
      <c r="C20" s="46" t="s">
        <v>138</v>
      </c>
      <c r="D20" s="47">
        <v>18291</v>
      </c>
      <c r="E20" s="56" t="s">
        <v>139</v>
      </c>
      <c r="F20" s="64">
        <v>58864</v>
      </c>
      <c r="G20" s="56" t="s">
        <v>137</v>
      </c>
      <c r="H20" s="37"/>
      <c r="I20" s="38"/>
      <c r="J20" s="37"/>
      <c r="K20" s="38"/>
      <c r="L20" s="37"/>
      <c r="M20" s="38"/>
      <c r="N20" s="37"/>
      <c r="O20" s="38"/>
      <c r="P20" s="37"/>
      <c r="Q20" s="38"/>
      <c r="R20" s="39"/>
      <c r="S20" s="42"/>
    </row>
  </sheetData>
  <sheetProtection/>
  <mergeCells count="1">
    <mergeCell ref="H11:Q11"/>
  </mergeCells>
  <printOptions horizontalCentered="1"/>
  <pageMargins left="0.3937007874015748" right="0.3937007874015748" top="0.59" bottom="0.3937007874015748" header="0" footer="0"/>
  <pageSetup fitToHeight="0" fitToWidth="1"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13"/>
  <sheetViews>
    <sheetView zoomScalePageLayoutView="0" workbookViewId="0" topLeftCell="A1">
      <selection activeCell="G16" sqref="G16"/>
    </sheetView>
  </sheetViews>
  <sheetFormatPr defaultColWidth="9.75390625" defaultRowHeight="18" customHeight="1"/>
  <cols>
    <col min="1" max="1" width="5.625" style="0" customWidth="1"/>
    <col min="2" max="2" width="6.75390625" style="0" customWidth="1"/>
    <col min="3" max="3" width="12.25390625" style="0" customWidth="1"/>
    <col min="4" max="4" width="8.00390625" style="0" customWidth="1"/>
    <col min="5" max="5" width="18.75390625" style="41" customWidth="1"/>
    <col min="6" max="6" width="8.125" style="0" customWidth="1"/>
    <col min="7" max="7" width="24.25390625" style="0" customWidth="1"/>
    <col min="8" max="8" width="8.625" style="0" customWidth="1"/>
    <col min="9" max="9" width="4.00390625" style="0" customWidth="1"/>
    <col min="10" max="10" width="8.625" style="0" customWidth="1"/>
    <col min="11" max="11" width="4.00390625" style="0" customWidth="1"/>
    <col min="12" max="12" width="8.625" style="0" customWidth="1"/>
    <col min="13" max="13" width="4.00390625" style="0" customWidth="1"/>
    <col min="14" max="14" width="8.625" style="0" customWidth="1"/>
    <col min="15" max="15" width="4.00390625" style="0" customWidth="1"/>
    <col min="16" max="16" width="8.625" style="0" customWidth="1"/>
    <col min="17" max="17" width="4.00390625" style="0" customWidth="1"/>
    <col min="18" max="18" width="10.00390625" style="0" customWidth="1"/>
    <col min="19" max="19" width="7.75390625" style="0" customWidth="1"/>
  </cols>
  <sheetData>
    <row r="1" s="1" customFormat="1" ht="3.75" customHeight="1">
      <c r="A1" s="11"/>
    </row>
    <row r="2" spans="2:19" s="1" customFormat="1" ht="18" customHeight="1">
      <c r="B2" s="2" t="s">
        <v>4</v>
      </c>
      <c r="C2" s="12">
        <v>3326</v>
      </c>
      <c r="E2" s="2" t="s">
        <v>5</v>
      </c>
      <c r="F2" s="13" t="s">
        <v>2</v>
      </c>
      <c r="G2" s="5"/>
      <c r="H2" s="8"/>
      <c r="J2" s="2" t="s">
        <v>6</v>
      </c>
      <c r="K2" s="2"/>
      <c r="L2" s="4"/>
      <c r="M2" s="5"/>
      <c r="N2" s="5"/>
      <c r="O2" s="5"/>
      <c r="P2" s="5"/>
      <c r="Q2" s="5"/>
      <c r="R2" s="5"/>
      <c r="S2" s="5"/>
    </row>
    <row r="3" spans="1:20" s="1" customFormat="1" ht="24" customHeight="1">
      <c r="A3" s="6"/>
      <c r="B3" s="2" t="s">
        <v>7</v>
      </c>
      <c r="C3" s="14" t="s">
        <v>1</v>
      </c>
      <c r="D3" s="7"/>
      <c r="E3" s="7"/>
      <c r="F3" s="15"/>
      <c r="G3" s="8"/>
      <c r="H3" s="8"/>
      <c r="I3" s="8"/>
      <c r="P3" s="2" t="s">
        <v>8</v>
      </c>
      <c r="R3" s="4"/>
      <c r="S3" s="7"/>
      <c r="T3" s="8"/>
    </row>
    <row r="4" spans="2:13" s="1" customFormat="1" ht="24" customHeight="1">
      <c r="B4" s="2" t="s">
        <v>9</v>
      </c>
      <c r="C4" s="44" t="s">
        <v>60</v>
      </c>
      <c r="D4" s="8" t="s">
        <v>10</v>
      </c>
      <c r="E4" s="2" t="s">
        <v>11</v>
      </c>
      <c r="F4" s="17" t="s">
        <v>61</v>
      </c>
      <c r="G4" s="7"/>
      <c r="H4" s="5"/>
      <c r="I4" s="5"/>
      <c r="J4" s="9"/>
      <c r="K4" s="4"/>
      <c r="L4" s="5"/>
      <c r="M4" s="5"/>
    </row>
    <row r="5" spans="2:13" s="1" customFormat="1" ht="18" customHeight="1">
      <c r="B5" s="2" t="s">
        <v>13</v>
      </c>
      <c r="C5" s="3"/>
      <c r="E5" s="2" t="s">
        <v>14</v>
      </c>
      <c r="F5" s="13"/>
      <c r="G5" s="9"/>
      <c r="H5" s="18"/>
      <c r="J5" s="19"/>
      <c r="K5" s="8"/>
      <c r="L5" s="2"/>
      <c r="M5" s="8"/>
    </row>
    <row r="6" spans="1:12" s="1" customFormat="1" ht="24" customHeight="1">
      <c r="A6" s="2" t="s">
        <v>16</v>
      </c>
      <c r="B6" s="20" t="s">
        <v>3</v>
      </c>
      <c r="C6" s="3">
        <v>7053</v>
      </c>
      <c r="D6" s="21" t="s">
        <v>17</v>
      </c>
      <c r="E6" s="22" t="s">
        <v>119</v>
      </c>
      <c r="G6" s="23"/>
      <c r="L6" s="2"/>
    </row>
    <row r="7" spans="1:12" s="1" customFormat="1" ht="18" customHeight="1">
      <c r="A7" s="2" t="s">
        <v>18</v>
      </c>
      <c r="B7" s="20" t="s">
        <v>3</v>
      </c>
      <c r="C7" s="3"/>
      <c r="D7" s="21" t="s">
        <v>17</v>
      </c>
      <c r="E7" s="22"/>
      <c r="G7" s="23"/>
      <c r="L7" s="2"/>
    </row>
    <row r="8" spans="1:12" s="1" customFormat="1" ht="18" customHeight="1">
      <c r="A8" s="2" t="s">
        <v>19</v>
      </c>
      <c r="B8" s="20" t="s">
        <v>3</v>
      </c>
      <c r="C8" s="3">
        <v>13158</v>
      </c>
      <c r="D8" s="21" t="s">
        <v>17</v>
      </c>
      <c r="E8" s="22" t="s">
        <v>120</v>
      </c>
      <c r="G8" s="23"/>
      <c r="L8" s="2"/>
    </row>
    <row r="9" spans="1:12" s="1" customFormat="1" ht="18" customHeight="1">
      <c r="A9" s="2" t="s">
        <v>20</v>
      </c>
      <c r="B9" s="20" t="s">
        <v>3</v>
      </c>
      <c r="C9" s="3">
        <v>24794</v>
      </c>
      <c r="D9" s="21" t="s">
        <v>17</v>
      </c>
      <c r="E9" s="22" t="s">
        <v>121</v>
      </c>
      <c r="G9" s="23"/>
      <c r="L9" s="2"/>
    </row>
    <row r="10" spans="1:12" s="1" customFormat="1" ht="18" customHeight="1">
      <c r="A10" s="2" t="s">
        <v>21</v>
      </c>
      <c r="B10" s="20" t="s">
        <v>3</v>
      </c>
      <c r="C10" s="3"/>
      <c r="D10" s="21" t="s">
        <v>17</v>
      </c>
      <c r="E10" s="24"/>
      <c r="G10" s="23"/>
      <c r="L10" s="2"/>
    </row>
    <row r="11" spans="1:19" s="29" customFormat="1" ht="21" customHeight="1">
      <c r="A11" s="25"/>
      <c r="B11" s="25"/>
      <c r="C11" s="25"/>
      <c r="D11" s="25"/>
      <c r="E11" s="25"/>
      <c r="F11" s="25"/>
      <c r="G11" s="26"/>
      <c r="H11" s="65" t="s">
        <v>22</v>
      </c>
      <c r="I11" s="66"/>
      <c r="J11" s="66"/>
      <c r="K11" s="66"/>
      <c r="L11" s="66"/>
      <c r="M11" s="66"/>
      <c r="N11" s="66"/>
      <c r="O11" s="66"/>
      <c r="P11" s="66"/>
      <c r="Q11" s="67"/>
      <c r="R11" s="27" t="s">
        <v>23</v>
      </c>
      <c r="S11" s="28" t="s">
        <v>24</v>
      </c>
    </row>
    <row r="12" spans="1:19" s="10" customFormat="1" ht="24" customHeight="1">
      <c r="A12" s="30" t="s">
        <v>25</v>
      </c>
      <c r="B12" s="30" t="s">
        <v>26</v>
      </c>
      <c r="C12" s="30" t="s">
        <v>27</v>
      </c>
      <c r="D12" s="30" t="s">
        <v>3</v>
      </c>
      <c r="E12" s="30" t="s">
        <v>0</v>
      </c>
      <c r="F12" s="30" t="s">
        <v>28</v>
      </c>
      <c r="G12" s="30" t="s">
        <v>29</v>
      </c>
      <c r="H12" s="31" t="s">
        <v>30</v>
      </c>
      <c r="I12" s="32"/>
      <c r="J12" s="31" t="s">
        <v>31</v>
      </c>
      <c r="K12" s="32"/>
      <c r="L12" s="31" t="s">
        <v>32</v>
      </c>
      <c r="M12" s="32"/>
      <c r="N12" s="31" t="s">
        <v>33</v>
      </c>
      <c r="O12" s="32"/>
      <c r="P12" s="31" t="s">
        <v>34</v>
      </c>
      <c r="Q12" s="32"/>
      <c r="R12" s="33" t="s">
        <v>35</v>
      </c>
      <c r="S12" s="33"/>
    </row>
    <row r="13" spans="1:19" ht="24" customHeight="1">
      <c r="A13" s="34">
        <v>1</v>
      </c>
      <c r="B13" s="34">
        <v>1</v>
      </c>
      <c r="C13" s="46" t="s">
        <v>125</v>
      </c>
      <c r="D13" s="51" t="s">
        <v>140</v>
      </c>
      <c r="E13" s="48" t="s">
        <v>101</v>
      </c>
      <c r="F13" s="52" t="s">
        <v>140</v>
      </c>
      <c r="G13" s="50" t="s">
        <v>141</v>
      </c>
      <c r="H13" s="37">
        <v>61.818</v>
      </c>
      <c r="I13" s="38">
        <f>RANK(H13,H$13:H$13,0)</f>
        <v>1</v>
      </c>
      <c r="J13" s="37"/>
      <c r="K13" s="38"/>
      <c r="L13" s="37">
        <v>61.212</v>
      </c>
      <c r="M13" s="38">
        <f>RANK(L13,L$13:L$13,0)</f>
        <v>1</v>
      </c>
      <c r="N13" s="37">
        <v>60.303</v>
      </c>
      <c r="O13" s="38">
        <f>RANK(N13,N$13:N$13,0)</f>
        <v>1</v>
      </c>
      <c r="P13" s="37"/>
      <c r="Q13" s="38"/>
      <c r="R13" s="39">
        <f>(H13+L13+N13)/3</f>
        <v>61.111</v>
      </c>
      <c r="S13" s="42"/>
    </row>
  </sheetData>
  <sheetProtection/>
  <mergeCells count="1">
    <mergeCell ref="H11:Q11"/>
  </mergeCells>
  <printOptions horizontalCentered="1"/>
  <pageMargins left="0.3937007874015748" right="0.3937007874015748" top="0.59" bottom="0.3937007874015748" header="0" footer="0"/>
  <pageSetup fitToHeight="0" fitToWidth="1"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13"/>
  <sheetViews>
    <sheetView zoomScalePageLayoutView="0" workbookViewId="0" topLeftCell="A1">
      <selection activeCell="P16" sqref="P16"/>
    </sheetView>
  </sheetViews>
  <sheetFormatPr defaultColWidth="9.75390625" defaultRowHeight="18" customHeight="1"/>
  <cols>
    <col min="1" max="1" width="5.625" style="0" customWidth="1"/>
    <col min="2" max="2" width="6.75390625" style="0" customWidth="1"/>
    <col min="3" max="3" width="12.25390625" style="0" customWidth="1"/>
    <col min="4" max="4" width="8.00390625" style="0" customWidth="1"/>
    <col min="5" max="5" width="18.75390625" style="41" customWidth="1"/>
    <col min="6" max="6" width="8.125" style="0" customWidth="1"/>
    <col min="7" max="7" width="24.25390625" style="0" customWidth="1"/>
    <col min="8" max="8" width="8.625" style="0" customWidth="1"/>
    <col min="9" max="9" width="4.00390625" style="0" customWidth="1"/>
    <col min="10" max="10" width="8.625" style="0" customWidth="1"/>
    <col min="11" max="11" width="4.00390625" style="0" customWidth="1"/>
    <col min="12" max="12" width="8.625" style="0" customWidth="1"/>
    <col min="13" max="13" width="4.00390625" style="0" customWidth="1"/>
    <col min="14" max="14" width="8.625" style="0" customWidth="1"/>
    <col min="15" max="15" width="4.00390625" style="0" customWidth="1"/>
    <col min="16" max="16" width="8.625" style="0" customWidth="1"/>
    <col min="17" max="17" width="4.00390625" style="0" customWidth="1"/>
    <col min="18" max="18" width="10.00390625" style="0" customWidth="1"/>
    <col min="19" max="19" width="7.75390625" style="0" customWidth="1"/>
  </cols>
  <sheetData>
    <row r="1" s="1" customFormat="1" ht="3.75" customHeight="1">
      <c r="A1" s="11"/>
    </row>
    <row r="2" spans="2:19" s="1" customFormat="1" ht="18" customHeight="1">
      <c r="B2" s="2" t="s">
        <v>4</v>
      </c>
      <c r="C2" s="12">
        <v>3326</v>
      </c>
      <c r="E2" s="2" t="s">
        <v>5</v>
      </c>
      <c r="F2" s="13" t="s">
        <v>2</v>
      </c>
      <c r="G2" s="5"/>
      <c r="H2" s="8"/>
      <c r="J2" s="2" t="s">
        <v>6</v>
      </c>
      <c r="K2" s="2"/>
      <c r="L2" s="4"/>
      <c r="M2" s="5"/>
      <c r="N2" s="5"/>
      <c r="O2" s="5"/>
      <c r="P2" s="5"/>
      <c r="Q2" s="5"/>
      <c r="R2" s="5"/>
      <c r="S2" s="5"/>
    </row>
    <row r="3" spans="1:20" s="1" customFormat="1" ht="24" customHeight="1">
      <c r="A3" s="6"/>
      <c r="B3" s="2" t="s">
        <v>7</v>
      </c>
      <c r="C3" s="14" t="s">
        <v>1</v>
      </c>
      <c r="D3" s="7"/>
      <c r="E3" s="7"/>
      <c r="F3" s="15"/>
      <c r="G3" s="8"/>
      <c r="H3" s="8"/>
      <c r="I3" s="8"/>
      <c r="P3" s="2" t="s">
        <v>8</v>
      </c>
      <c r="R3" s="4"/>
      <c r="S3" s="7"/>
      <c r="T3" s="8"/>
    </row>
    <row r="4" spans="2:13" s="1" customFormat="1" ht="24" customHeight="1">
      <c r="B4" s="2" t="s">
        <v>9</v>
      </c>
      <c r="C4" s="44" t="s">
        <v>62</v>
      </c>
      <c r="D4" s="8" t="s">
        <v>10</v>
      </c>
      <c r="E4" s="2" t="s">
        <v>11</v>
      </c>
      <c r="F4" s="17" t="s">
        <v>63</v>
      </c>
      <c r="G4" s="7"/>
      <c r="H4" s="5"/>
      <c r="I4" s="5"/>
      <c r="J4" s="9"/>
      <c r="K4" s="4"/>
      <c r="L4" s="5"/>
      <c r="M4" s="5"/>
    </row>
    <row r="5" spans="2:13" s="1" customFormat="1" ht="18" customHeight="1">
      <c r="B5" s="2" t="s">
        <v>13</v>
      </c>
      <c r="C5" s="3"/>
      <c r="E5" s="2" t="s">
        <v>14</v>
      </c>
      <c r="F5" s="13"/>
      <c r="G5" s="9"/>
      <c r="H5" s="18"/>
      <c r="J5" s="19"/>
      <c r="K5" s="8"/>
      <c r="L5" s="2"/>
      <c r="M5" s="8"/>
    </row>
    <row r="6" spans="1:12" s="1" customFormat="1" ht="24" customHeight="1">
      <c r="A6" s="2" t="s">
        <v>16</v>
      </c>
      <c r="B6" s="20" t="s">
        <v>3</v>
      </c>
      <c r="C6" s="3">
        <v>7053</v>
      </c>
      <c r="D6" s="21" t="s">
        <v>17</v>
      </c>
      <c r="E6" s="22" t="s">
        <v>119</v>
      </c>
      <c r="G6" s="23"/>
      <c r="L6" s="2"/>
    </row>
    <row r="7" spans="1:12" s="1" customFormat="1" ht="18" customHeight="1">
      <c r="A7" s="2" t="s">
        <v>18</v>
      </c>
      <c r="B7" s="20" t="s">
        <v>3</v>
      </c>
      <c r="C7" s="3"/>
      <c r="D7" s="21" t="s">
        <v>17</v>
      </c>
      <c r="E7" s="22"/>
      <c r="G7" s="23"/>
      <c r="L7" s="2"/>
    </row>
    <row r="8" spans="1:12" s="1" customFormat="1" ht="18" customHeight="1">
      <c r="A8" s="2" t="s">
        <v>19</v>
      </c>
      <c r="B8" s="20" t="s">
        <v>3</v>
      </c>
      <c r="C8" s="3">
        <v>13158</v>
      </c>
      <c r="D8" s="21" t="s">
        <v>17</v>
      </c>
      <c r="E8" s="22" t="s">
        <v>120</v>
      </c>
      <c r="G8" s="23"/>
      <c r="L8" s="2"/>
    </row>
    <row r="9" spans="1:12" s="1" customFormat="1" ht="18" customHeight="1">
      <c r="A9" s="2" t="s">
        <v>20</v>
      </c>
      <c r="B9" s="20" t="s">
        <v>3</v>
      </c>
      <c r="C9" s="3">
        <v>24794</v>
      </c>
      <c r="D9" s="21" t="s">
        <v>17</v>
      </c>
      <c r="E9" s="22" t="s">
        <v>121</v>
      </c>
      <c r="G9" s="23"/>
      <c r="L9" s="2"/>
    </row>
    <row r="10" spans="1:12" s="1" customFormat="1" ht="18" customHeight="1">
      <c r="A10" s="2" t="s">
        <v>21</v>
      </c>
      <c r="B10" s="20" t="s">
        <v>3</v>
      </c>
      <c r="C10" s="3"/>
      <c r="D10" s="21" t="s">
        <v>17</v>
      </c>
      <c r="E10" s="24"/>
      <c r="G10" s="23"/>
      <c r="L10" s="2"/>
    </row>
    <row r="11" spans="1:19" s="29" customFormat="1" ht="21" customHeight="1">
      <c r="A11" s="25"/>
      <c r="B11" s="25"/>
      <c r="C11" s="25"/>
      <c r="D11" s="25"/>
      <c r="E11" s="25"/>
      <c r="F11" s="25"/>
      <c r="G11" s="26"/>
      <c r="H11" s="65" t="s">
        <v>22</v>
      </c>
      <c r="I11" s="66"/>
      <c r="J11" s="66"/>
      <c r="K11" s="66"/>
      <c r="L11" s="66"/>
      <c r="M11" s="66"/>
      <c r="N11" s="66"/>
      <c r="O11" s="66"/>
      <c r="P11" s="66"/>
      <c r="Q11" s="67"/>
      <c r="R11" s="27" t="s">
        <v>23</v>
      </c>
      <c r="S11" s="28" t="s">
        <v>24</v>
      </c>
    </row>
    <row r="12" spans="1:19" s="10" customFormat="1" ht="24" customHeight="1">
      <c r="A12" s="30" t="s">
        <v>25</v>
      </c>
      <c r="B12" s="30" t="s">
        <v>26</v>
      </c>
      <c r="C12" s="30" t="s">
        <v>27</v>
      </c>
      <c r="D12" s="30" t="s">
        <v>3</v>
      </c>
      <c r="E12" s="30" t="s">
        <v>0</v>
      </c>
      <c r="F12" s="30" t="s">
        <v>28</v>
      </c>
      <c r="G12" s="30" t="s">
        <v>29</v>
      </c>
      <c r="H12" s="31" t="s">
        <v>30</v>
      </c>
      <c r="I12" s="32"/>
      <c r="J12" s="31" t="s">
        <v>31</v>
      </c>
      <c r="K12" s="32"/>
      <c r="L12" s="31" t="s">
        <v>32</v>
      </c>
      <c r="M12" s="32"/>
      <c r="N12" s="31" t="s">
        <v>33</v>
      </c>
      <c r="O12" s="32"/>
      <c r="P12" s="31" t="s">
        <v>34</v>
      </c>
      <c r="Q12" s="32"/>
      <c r="R12" s="33" t="s">
        <v>35</v>
      </c>
      <c r="S12" s="33"/>
    </row>
    <row r="13" spans="1:19" ht="24" customHeight="1">
      <c r="A13" s="34">
        <v>1</v>
      </c>
      <c r="B13" s="34">
        <v>1</v>
      </c>
      <c r="C13" s="46" t="s">
        <v>142</v>
      </c>
      <c r="D13" s="47" t="s">
        <v>140</v>
      </c>
      <c r="E13" s="48" t="s">
        <v>77</v>
      </c>
      <c r="F13" s="52" t="s">
        <v>140</v>
      </c>
      <c r="G13" s="50" t="s">
        <v>143</v>
      </c>
      <c r="H13" s="37">
        <v>59.828</v>
      </c>
      <c r="I13" s="38">
        <f>RANK(H13,H$13:H$13,0)</f>
        <v>1</v>
      </c>
      <c r="J13" s="37"/>
      <c r="K13" s="38"/>
      <c r="L13" s="37">
        <v>59.828</v>
      </c>
      <c r="M13" s="38">
        <f>RANK(L13,L$13:L$13,0)</f>
        <v>1</v>
      </c>
      <c r="N13" s="37">
        <v>60</v>
      </c>
      <c r="O13" s="38">
        <f>RANK(N13,N$13:N$13,0)</f>
        <v>1</v>
      </c>
      <c r="P13" s="37"/>
      <c r="Q13" s="38"/>
      <c r="R13" s="39">
        <f>(H13+L13+N13)/3</f>
        <v>59.885333333333335</v>
      </c>
      <c r="S13" s="42"/>
    </row>
  </sheetData>
  <sheetProtection/>
  <mergeCells count="1">
    <mergeCell ref="H11:Q11"/>
  </mergeCells>
  <printOptions horizontalCentered="1"/>
  <pageMargins left="0.3937007874015748" right="0.3937007874015748" top="0.59" bottom="0.3937007874015748" header="0" footer="0"/>
  <pageSetup fitToHeight="0" fitToWidth="1"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13"/>
  <sheetViews>
    <sheetView zoomScalePageLayoutView="0" workbookViewId="0" topLeftCell="A1">
      <selection activeCell="L9" sqref="L9"/>
    </sheetView>
  </sheetViews>
  <sheetFormatPr defaultColWidth="9.75390625" defaultRowHeight="18" customHeight="1"/>
  <cols>
    <col min="1" max="1" width="5.625" style="0" customWidth="1"/>
    <col min="2" max="2" width="6.75390625" style="0" customWidth="1"/>
    <col min="3" max="3" width="12.25390625" style="0" customWidth="1"/>
    <col min="4" max="4" width="8.00390625" style="0" customWidth="1"/>
    <col min="5" max="5" width="18.75390625" style="41" customWidth="1"/>
    <col min="6" max="6" width="8.125" style="0" customWidth="1"/>
    <col min="7" max="7" width="24.25390625" style="0" customWidth="1"/>
    <col min="8" max="8" width="8.625" style="0" customWidth="1"/>
    <col min="9" max="9" width="4.00390625" style="0" customWidth="1"/>
    <col min="10" max="10" width="8.625" style="0" customWidth="1"/>
    <col min="11" max="11" width="4.00390625" style="0" customWidth="1"/>
    <col min="12" max="12" width="8.625" style="0" customWidth="1"/>
    <col min="13" max="13" width="4.00390625" style="0" customWidth="1"/>
    <col min="14" max="14" width="8.625" style="0" customWidth="1"/>
    <col min="15" max="15" width="4.00390625" style="0" customWidth="1"/>
    <col min="16" max="16" width="8.625" style="0" customWidth="1"/>
    <col min="17" max="17" width="4.00390625" style="0" customWidth="1"/>
    <col min="18" max="18" width="10.00390625" style="0" customWidth="1"/>
    <col min="19" max="19" width="7.75390625" style="0" customWidth="1"/>
  </cols>
  <sheetData>
    <row r="1" s="1" customFormat="1" ht="3.75" customHeight="1">
      <c r="A1" s="11"/>
    </row>
    <row r="2" spans="2:19" s="1" customFormat="1" ht="18" customHeight="1">
      <c r="B2" s="2" t="s">
        <v>4</v>
      </c>
      <c r="C2" s="12">
        <v>3326</v>
      </c>
      <c r="E2" s="2" t="s">
        <v>5</v>
      </c>
      <c r="F2" s="13" t="s">
        <v>2</v>
      </c>
      <c r="G2" s="5"/>
      <c r="H2" s="8"/>
      <c r="J2" s="2" t="s">
        <v>6</v>
      </c>
      <c r="K2" s="2"/>
      <c r="L2" s="4"/>
      <c r="M2" s="5"/>
      <c r="N2" s="5"/>
      <c r="O2" s="5"/>
      <c r="P2" s="5"/>
      <c r="Q2" s="5"/>
      <c r="R2" s="5"/>
      <c r="S2" s="5"/>
    </row>
    <row r="3" spans="1:20" s="1" customFormat="1" ht="24" customHeight="1">
      <c r="A3" s="6"/>
      <c r="B3" s="2" t="s">
        <v>7</v>
      </c>
      <c r="C3" s="14" t="s">
        <v>1</v>
      </c>
      <c r="D3" s="7"/>
      <c r="E3" s="7"/>
      <c r="F3" s="15"/>
      <c r="G3" s="8"/>
      <c r="H3" s="8"/>
      <c r="I3" s="8"/>
      <c r="P3" s="2" t="s">
        <v>8</v>
      </c>
      <c r="R3" s="4"/>
      <c r="S3" s="7"/>
      <c r="T3" s="8"/>
    </row>
    <row r="4" spans="2:13" s="1" customFormat="1" ht="24" customHeight="1">
      <c r="B4" s="2" t="s">
        <v>9</v>
      </c>
      <c r="C4" s="44" t="s">
        <v>64</v>
      </c>
      <c r="D4" s="8" t="s">
        <v>10</v>
      </c>
      <c r="E4" s="2" t="s">
        <v>11</v>
      </c>
      <c r="F4" s="17" t="s">
        <v>50</v>
      </c>
      <c r="G4" s="7"/>
      <c r="H4" s="5"/>
      <c r="I4" s="5"/>
      <c r="J4" s="9"/>
      <c r="K4" s="4"/>
      <c r="L4" s="5"/>
      <c r="M4" s="5"/>
    </row>
    <row r="5" spans="2:13" s="1" customFormat="1" ht="18" customHeight="1">
      <c r="B5" s="2" t="s">
        <v>13</v>
      </c>
      <c r="C5" s="3"/>
      <c r="E5" s="2" t="s">
        <v>14</v>
      </c>
      <c r="F5" s="13"/>
      <c r="G5" s="9"/>
      <c r="H5" s="18"/>
      <c r="J5" s="19"/>
      <c r="K5" s="8"/>
      <c r="L5" s="2"/>
      <c r="M5" s="8"/>
    </row>
    <row r="6" spans="1:12" s="1" customFormat="1" ht="24" customHeight="1">
      <c r="A6" s="2" t="s">
        <v>16</v>
      </c>
      <c r="B6" s="20" t="s">
        <v>3</v>
      </c>
      <c r="C6" s="3">
        <v>7053</v>
      </c>
      <c r="D6" s="21" t="s">
        <v>17</v>
      </c>
      <c r="E6" s="22" t="s">
        <v>119</v>
      </c>
      <c r="G6" s="23"/>
      <c r="L6" s="2"/>
    </row>
    <row r="7" spans="1:12" s="1" customFormat="1" ht="18" customHeight="1">
      <c r="A7" s="2" t="s">
        <v>18</v>
      </c>
      <c r="B7" s="20" t="s">
        <v>3</v>
      </c>
      <c r="C7" s="3"/>
      <c r="D7" s="21" t="s">
        <v>17</v>
      </c>
      <c r="E7" s="22"/>
      <c r="G7" s="23"/>
      <c r="L7" s="2"/>
    </row>
    <row r="8" spans="1:12" s="1" customFormat="1" ht="18" customHeight="1">
      <c r="A8" s="2" t="s">
        <v>19</v>
      </c>
      <c r="B8" s="20" t="s">
        <v>3</v>
      </c>
      <c r="C8" s="3">
        <v>13158</v>
      </c>
      <c r="D8" s="21" t="s">
        <v>17</v>
      </c>
      <c r="E8" s="22" t="s">
        <v>120</v>
      </c>
      <c r="G8" s="23"/>
      <c r="L8" s="2"/>
    </row>
    <row r="9" spans="1:12" s="1" customFormat="1" ht="18" customHeight="1">
      <c r="A9" s="2" t="s">
        <v>20</v>
      </c>
      <c r="B9" s="20" t="s">
        <v>3</v>
      </c>
      <c r="C9" s="3">
        <v>24794</v>
      </c>
      <c r="D9" s="21" t="s">
        <v>17</v>
      </c>
      <c r="E9" s="22" t="s">
        <v>121</v>
      </c>
      <c r="G9" s="23"/>
      <c r="L9" s="2"/>
    </row>
    <row r="10" spans="1:12" s="1" customFormat="1" ht="18" customHeight="1">
      <c r="A10" s="2" t="s">
        <v>21</v>
      </c>
      <c r="B10" s="20" t="s">
        <v>3</v>
      </c>
      <c r="C10" s="3"/>
      <c r="D10" s="21" t="s">
        <v>17</v>
      </c>
      <c r="E10" s="24"/>
      <c r="G10" s="23"/>
      <c r="L10" s="2"/>
    </row>
    <row r="11" spans="1:19" s="29" customFormat="1" ht="21" customHeight="1">
      <c r="A11" s="25"/>
      <c r="B11" s="25"/>
      <c r="C11" s="25"/>
      <c r="D11" s="25"/>
      <c r="E11" s="25"/>
      <c r="F11" s="25"/>
      <c r="G11" s="26"/>
      <c r="H11" s="65" t="s">
        <v>22</v>
      </c>
      <c r="I11" s="66"/>
      <c r="J11" s="66"/>
      <c r="K11" s="66"/>
      <c r="L11" s="66"/>
      <c r="M11" s="66"/>
      <c r="N11" s="66"/>
      <c r="O11" s="66"/>
      <c r="P11" s="66"/>
      <c r="Q11" s="67"/>
      <c r="R11" s="27" t="s">
        <v>23</v>
      </c>
      <c r="S11" s="28" t="s">
        <v>24</v>
      </c>
    </row>
    <row r="12" spans="1:19" s="10" customFormat="1" ht="24" customHeight="1">
      <c r="A12" s="30" t="s">
        <v>25</v>
      </c>
      <c r="B12" s="30" t="s">
        <v>26</v>
      </c>
      <c r="C12" s="30" t="s">
        <v>27</v>
      </c>
      <c r="D12" s="30" t="s">
        <v>3</v>
      </c>
      <c r="E12" s="30" t="s">
        <v>0</v>
      </c>
      <c r="F12" s="30" t="s">
        <v>28</v>
      </c>
      <c r="G12" s="30" t="s">
        <v>29</v>
      </c>
      <c r="H12" s="31" t="s">
        <v>30</v>
      </c>
      <c r="I12" s="32"/>
      <c r="J12" s="31" t="s">
        <v>31</v>
      </c>
      <c r="K12" s="32"/>
      <c r="L12" s="31" t="s">
        <v>32</v>
      </c>
      <c r="M12" s="32"/>
      <c r="N12" s="31" t="s">
        <v>33</v>
      </c>
      <c r="O12" s="32"/>
      <c r="P12" s="31" t="s">
        <v>34</v>
      </c>
      <c r="Q12" s="32"/>
      <c r="R12" s="33" t="s">
        <v>35</v>
      </c>
      <c r="S12" s="33"/>
    </row>
    <row r="13" spans="1:19" ht="24" customHeight="1">
      <c r="A13" s="34">
        <v>1</v>
      </c>
      <c r="B13" s="34">
        <v>1</v>
      </c>
      <c r="C13" s="46" t="s">
        <v>144</v>
      </c>
      <c r="D13" s="47" t="s">
        <v>140</v>
      </c>
      <c r="E13" s="46" t="s">
        <v>145</v>
      </c>
      <c r="F13" s="60" t="s">
        <v>140</v>
      </c>
      <c r="G13" s="53" t="s">
        <v>146</v>
      </c>
      <c r="H13" s="37">
        <v>68</v>
      </c>
      <c r="I13" s="38">
        <f>RANK(H13,H$13:H$13,0)</f>
        <v>1</v>
      </c>
      <c r="J13" s="37"/>
      <c r="K13" s="38"/>
      <c r="L13" s="37">
        <v>64.333</v>
      </c>
      <c r="M13" s="38">
        <f>RANK(L13,L$13:L$13,0)</f>
        <v>1</v>
      </c>
      <c r="N13" s="37">
        <v>65.667</v>
      </c>
      <c r="O13" s="38">
        <f>RANK(N13,N$13:N$13,0)</f>
        <v>1</v>
      </c>
      <c r="P13" s="37"/>
      <c r="Q13" s="38"/>
      <c r="R13" s="39">
        <f>(H13+L13+N13)/3</f>
        <v>66</v>
      </c>
      <c r="S13" s="42"/>
    </row>
  </sheetData>
  <sheetProtection/>
  <mergeCells count="1">
    <mergeCell ref="H11:Q11"/>
  </mergeCells>
  <printOptions horizontalCentered="1"/>
  <pageMargins left="0.3937007874015748" right="0.3937007874015748" top="0.59" bottom="0.3937007874015748" header="0" footer="0"/>
  <pageSetup fitToHeight="0" fitToWidth="1"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F14"/>
  <sheetViews>
    <sheetView view="pageBreakPreview" zoomScaleSheetLayoutView="100" zoomScalePageLayoutView="0" workbookViewId="0" topLeftCell="A5">
      <selection activeCell="F16" sqref="F16"/>
    </sheetView>
  </sheetViews>
  <sheetFormatPr defaultColWidth="9.75390625" defaultRowHeight="18" customHeight="1"/>
  <cols>
    <col min="1" max="1" width="5.625" style="0" customWidth="1"/>
    <col min="2" max="2" width="6.75390625" style="0" customWidth="1"/>
    <col min="3" max="3" width="12.25390625" style="0" customWidth="1"/>
    <col min="4" max="4" width="8.00390625" style="0" customWidth="1"/>
    <col min="5" max="5" width="18.75390625" style="41" customWidth="1"/>
    <col min="6" max="6" width="8.125" style="0" customWidth="1"/>
    <col min="7" max="7" width="24.25390625" style="0" customWidth="1"/>
    <col min="8" max="8" width="8.625" style="0" customWidth="1"/>
    <col min="9" max="9" width="4.00390625" style="0" customWidth="1"/>
    <col min="10" max="10" width="8.625" style="0" customWidth="1"/>
    <col min="11" max="11" width="4.00390625" style="0" customWidth="1"/>
    <col min="12" max="12" width="8.625" style="0" customWidth="1"/>
    <col min="13" max="13" width="4.00390625" style="0" customWidth="1"/>
    <col min="14" max="14" width="8.625" style="0" customWidth="1"/>
    <col min="15" max="15" width="4.00390625" style="0" customWidth="1"/>
    <col min="16" max="16" width="8.625" style="0" customWidth="1"/>
    <col min="17" max="17" width="4.00390625" style="0" customWidth="1"/>
    <col min="18" max="18" width="10.00390625" style="0" customWidth="1"/>
    <col min="19" max="19" width="7.75390625" style="0" customWidth="1"/>
  </cols>
  <sheetData>
    <row r="1" s="1" customFormat="1" ht="3.75" customHeight="1">
      <c r="A1" s="11"/>
    </row>
    <row r="2" spans="2:19" s="1" customFormat="1" ht="18" customHeight="1">
      <c r="B2" s="2" t="s">
        <v>4</v>
      </c>
      <c r="C2" s="12">
        <v>3326</v>
      </c>
      <c r="E2" s="2" t="s">
        <v>5</v>
      </c>
      <c r="F2" s="13" t="s">
        <v>2</v>
      </c>
      <c r="G2" s="5"/>
      <c r="H2" s="8"/>
      <c r="J2" s="2" t="s">
        <v>6</v>
      </c>
      <c r="K2" s="2"/>
      <c r="L2" s="4"/>
      <c r="M2" s="5"/>
      <c r="N2" s="5"/>
      <c r="O2" s="5"/>
      <c r="P2" s="5"/>
      <c r="Q2" s="5"/>
      <c r="R2" s="5"/>
      <c r="S2" s="5"/>
    </row>
    <row r="3" spans="1:20" s="1" customFormat="1" ht="24" customHeight="1">
      <c r="A3" s="6"/>
      <c r="B3" s="2" t="s">
        <v>7</v>
      </c>
      <c r="C3" s="14" t="s">
        <v>1</v>
      </c>
      <c r="D3" s="7"/>
      <c r="E3" s="7"/>
      <c r="F3" s="15"/>
      <c r="G3" s="8"/>
      <c r="H3" s="8"/>
      <c r="I3" s="8"/>
      <c r="P3" s="2" t="s">
        <v>8</v>
      </c>
      <c r="R3" s="4"/>
      <c r="S3" s="7"/>
      <c r="T3" s="8"/>
    </row>
    <row r="4" spans="2:13" s="1" customFormat="1" ht="24" customHeight="1">
      <c r="B4" s="2" t="s">
        <v>9</v>
      </c>
      <c r="C4" s="44" t="s">
        <v>65</v>
      </c>
      <c r="D4" s="8" t="s">
        <v>10</v>
      </c>
      <c r="E4" s="2" t="s">
        <v>11</v>
      </c>
      <c r="F4" s="17" t="s">
        <v>66</v>
      </c>
      <c r="G4" s="7"/>
      <c r="H4" s="5"/>
      <c r="I4" s="5"/>
      <c r="J4" s="9"/>
      <c r="K4" s="4"/>
      <c r="L4" s="5"/>
      <c r="M4" s="5"/>
    </row>
    <row r="5" spans="2:13" s="1" customFormat="1" ht="18" customHeight="1">
      <c r="B5" s="2" t="s">
        <v>13</v>
      </c>
      <c r="C5" s="3"/>
      <c r="E5" s="2" t="s">
        <v>14</v>
      </c>
      <c r="F5" s="13"/>
      <c r="G5" s="9"/>
      <c r="H5" s="18"/>
      <c r="J5" s="19"/>
      <c r="K5" s="8"/>
      <c r="L5" s="2"/>
      <c r="M5" s="8"/>
    </row>
    <row r="6" spans="1:12" s="1" customFormat="1" ht="24" customHeight="1">
      <c r="A6" s="2" t="s">
        <v>16</v>
      </c>
      <c r="B6" s="20" t="s">
        <v>3</v>
      </c>
      <c r="C6" s="3">
        <v>7053</v>
      </c>
      <c r="D6" s="21" t="s">
        <v>17</v>
      </c>
      <c r="E6" s="57" t="s">
        <v>119</v>
      </c>
      <c r="G6" s="23"/>
      <c r="L6" s="2"/>
    </row>
    <row r="7" spans="1:12" s="1" customFormat="1" ht="18" customHeight="1">
      <c r="A7" s="2" t="s">
        <v>18</v>
      </c>
      <c r="B7" s="20" t="s">
        <v>3</v>
      </c>
      <c r="C7" s="3"/>
      <c r="D7" s="21" t="s">
        <v>17</v>
      </c>
      <c r="E7" s="22"/>
      <c r="G7" s="23"/>
      <c r="L7" s="2"/>
    </row>
    <row r="8" spans="1:12" s="1" customFormat="1" ht="18" customHeight="1">
      <c r="A8" s="2" t="s">
        <v>19</v>
      </c>
      <c r="B8" s="20" t="s">
        <v>3</v>
      </c>
      <c r="C8" s="3">
        <v>13158</v>
      </c>
      <c r="D8" s="21" t="s">
        <v>17</v>
      </c>
      <c r="E8" s="22" t="s">
        <v>120</v>
      </c>
      <c r="G8" s="23"/>
      <c r="L8" s="2"/>
    </row>
    <row r="9" spans="1:12" s="1" customFormat="1" ht="18" customHeight="1">
      <c r="A9" s="2" t="s">
        <v>20</v>
      </c>
      <c r="B9" s="20" t="s">
        <v>3</v>
      </c>
      <c r="C9" s="3">
        <v>24794</v>
      </c>
      <c r="D9" s="21" t="s">
        <v>17</v>
      </c>
      <c r="E9" s="22" t="s">
        <v>121</v>
      </c>
      <c r="G9" s="23"/>
      <c r="L9" s="2"/>
    </row>
    <row r="10" spans="1:12" s="1" customFormat="1" ht="18" customHeight="1">
      <c r="A10" s="2" t="s">
        <v>21</v>
      </c>
      <c r="B10" s="20" t="s">
        <v>3</v>
      </c>
      <c r="C10" s="3"/>
      <c r="D10" s="21" t="s">
        <v>17</v>
      </c>
      <c r="E10" s="24"/>
      <c r="G10" s="23"/>
      <c r="L10" s="2"/>
    </row>
    <row r="11" spans="1:19" s="29" customFormat="1" ht="21" customHeight="1">
      <c r="A11" s="25"/>
      <c r="B11" s="25"/>
      <c r="C11" s="25"/>
      <c r="D11" s="25"/>
      <c r="E11" s="25"/>
      <c r="F11" s="25"/>
      <c r="G11" s="26"/>
      <c r="H11" s="65" t="s">
        <v>22</v>
      </c>
      <c r="I11" s="66"/>
      <c r="J11" s="66"/>
      <c r="K11" s="66"/>
      <c r="L11" s="66"/>
      <c r="M11" s="66"/>
      <c r="N11" s="66"/>
      <c r="O11" s="66"/>
      <c r="P11" s="66"/>
      <c r="Q11" s="67"/>
      <c r="R11" s="27" t="s">
        <v>23</v>
      </c>
      <c r="S11" s="28" t="s">
        <v>24</v>
      </c>
    </row>
    <row r="12" spans="1:19" s="10" customFormat="1" ht="24" customHeight="1">
      <c r="A12" s="30" t="s">
        <v>25</v>
      </c>
      <c r="B12" s="30" t="s">
        <v>26</v>
      </c>
      <c r="C12" s="30" t="s">
        <v>27</v>
      </c>
      <c r="D12" s="30" t="s">
        <v>3</v>
      </c>
      <c r="E12" s="30" t="s">
        <v>0</v>
      </c>
      <c r="F12" s="30" t="s">
        <v>28</v>
      </c>
      <c r="G12" s="30" t="s">
        <v>29</v>
      </c>
      <c r="H12" s="31" t="s">
        <v>30</v>
      </c>
      <c r="I12" s="32"/>
      <c r="J12" s="31" t="s">
        <v>31</v>
      </c>
      <c r="K12" s="32"/>
      <c r="L12" s="31" t="s">
        <v>32</v>
      </c>
      <c r="M12" s="32"/>
      <c r="N12" s="31" t="s">
        <v>33</v>
      </c>
      <c r="O12" s="32"/>
      <c r="P12" s="31" t="s">
        <v>34</v>
      </c>
      <c r="Q12" s="32"/>
      <c r="R12" s="33" t="s">
        <v>35</v>
      </c>
      <c r="S12" s="33"/>
    </row>
    <row r="13" spans="1:19" ht="24" customHeight="1">
      <c r="A13" s="34">
        <v>1</v>
      </c>
      <c r="B13" s="34">
        <v>1</v>
      </c>
      <c r="C13" s="46" t="s">
        <v>147</v>
      </c>
      <c r="D13" s="47" t="s">
        <v>140</v>
      </c>
      <c r="E13" s="46" t="s">
        <v>80</v>
      </c>
      <c r="F13" s="47" t="s">
        <v>140</v>
      </c>
      <c r="G13" s="54" t="s">
        <v>81</v>
      </c>
      <c r="H13" s="37">
        <v>63</v>
      </c>
      <c r="I13" s="38">
        <f>RANK(H13,H$13:H$14,0)</f>
        <v>1</v>
      </c>
      <c r="J13" s="37"/>
      <c r="K13" s="38"/>
      <c r="L13" s="37">
        <v>62.2</v>
      </c>
      <c r="M13" s="38">
        <f>RANK(L13,L$13:L$14,0)</f>
        <v>1</v>
      </c>
      <c r="N13" s="37">
        <v>63.4</v>
      </c>
      <c r="O13" s="38">
        <f>RANK(N13,N$13:N$14,0)</f>
        <v>1</v>
      </c>
      <c r="P13" s="37"/>
      <c r="Q13" s="38"/>
      <c r="R13" s="39">
        <f>(H13+L13+N13)/3</f>
        <v>62.86666666666667</v>
      </c>
      <c r="S13" s="42"/>
    </row>
    <row r="14" spans="1:32" ht="24" customHeight="1">
      <c r="A14" s="34">
        <v>2</v>
      </c>
      <c r="B14" s="34">
        <v>2</v>
      </c>
      <c r="C14" s="46" t="s">
        <v>134</v>
      </c>
      <c r="D14" s="47" t="s">
        <v>140</v>
      </c>
      <c r="E14" s="48" t="s">
        <v>91</v>
      </c>
      <c r="F14" s="47" t="s">
        <v>140</v>
      </c>
      <c r="G14" s="50" t="s">
        <v>129</v>
      </c>
      <c r="H14" s="37">
        <v>61.8</v>
      </c>
      <c r="I14" s="38">
        <f>RANK(H14,H$13:H$14,0)</f>
        <v>2</v>
      </c>
      <c r="J14" s="37"/>
      <c r="K14" s="38"/>
      <c r="L14" s="37">
        <v>59.2</v>
      </c>
      <c r="M14" s="38">
        <f>RANK(L14,L$13:L$14,0)</f>
        <v>2</v>
      </c>
      <c r="N14" s="37">
        <v>62.6</v>
      </c>
      <c r="O14" s="38">
        <f>RANK(N14,N$13:N$14,0)</f>
        <v>2</v>
      </c>
      <c r="P14" s="37"/>
      <c r="Q14" s="38"/>
      <c r="R14" s="39">
        <f>(H14+L14+N14)/3</f>
        <v>61.199999999999996</v>
      </c>
      <c r="S14" s="42"/>
      <c r="AF14" s="45" t="s">
        <v>59</v>
      </c>
    </row>
  </sheetData>
  <sheetProtection/>
  <mergeCells count="1">
    <mergeCell ref="H11:Q11"/>
  </mergeCells>
  <printOptions horizontalCentered="1"/>
  <pageMargins left="0.3937007874015748" right="0.3937007874015748" top="0.59" bottom="0.3937007874015748" header="0" footer="0"/>
  <pageSetup fitToHeight="0" fitToWidth="1" horizontalDpi="600" verticalDpi="6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13"/>
  <sheetViews>
    <sheetView zoomScalePageLayoutView="0" workbookViewId="0" topLeftCell="A4">
      <selection activeCell="P18" sqref="P17:P18"/>
    </sheetView>
  </sheetViews>
  <sheetFormatPr defaultColWidth="9.75390625" defaultRowHeight="18" customHeight="1"/>
  <cols>
    <col min="1" max="1" width="5.625" style="0" customWidth="1"/>
    <col min="2" max="2" width="6.75390625" style="0" customWidth="1"/>
    <col min="3" max="3" width="12.25390625" style="0" customWidth="1"/>
    <col min="4" max="4" width="8.00390625" style="0" customWidth="1"/>
    <col min="5" max="5" width="18.75390625" style="41" customWidth="1"/>
    <col min="6" max="6" width="8.125" style="0" customWidth="1"/>
    <col min="7" max="7" width="24.25390625" style="0" customWidth="1"/>
    <col min="8" max="8" width="8.625" style="0" customWidth="1"/>
    <col min="9" max="9" width="4.00390625" style="0" customWidth="1"/>
    <col min="10" max="10" width="8.625" style="0" customWidth="1"/>
    <col min="11" max="11" width="4.00390625" style="0" customWidth="1"/>
    <col min="12" max="12" width="8.625" style="0" customWidth="1"/>
    <col min="13" max="13" width="4.00390625" style="0" customWidth="1"/>
    <col min="14" max="14" width="8.625" style="0" customWidth="1"/>
    <col min="15" max="15" width="4.00390625" style="0" customWidth="1"/>
    <col min="16" max="16" width="8.625" style="0" customWidth="1"/>
    <col min="17" max="17" width="4.00390625" style="0" customWidth="1"/>
    <col min="18" max="18" width="10.00390625" style="0" customWidth="1"/>
    <col min="19" max="19" width="7.75390625" style="0" customWidth="1"/>
  </cols>
  <sheetData>
    <row r="1" s="1" customFormat="1" ht="3.75" customHeight="1">
      <c r="A1" s="11"/>
    </row>
    <row r="2" spans="2:19" s="1" customFormat="1" ht="18" customHeight="1">
      <c r="B2" s="2" t="s">
        <v>4</v>
      </c>
      <c r="C2" s="12">
        <v>3326</v>
      </c>
      <c r="E2" s="2" t="s">
        <v>5</v>
      </c>
      <c r="F2" s="13" t="s">
        <v>2</v>
      </c>
      <c r="G2" s="5"/>
      <c r="H2" s="8"/>
      <c r="J2" s="2" t="s">
        <v>6</v>
      </c>
      <c r="K2" s="2"/>
      <c r="L2" s="4"/>
      <c r="M2" s="5"/>
      <c r="N2" s="5"/>
      <c r="O2" s="5"/>
      <c r="P2" s="5"/>
      <c r="Q2" s="5"/>
      <c r="R2" s="5"/>
      <c r="S2" s="5"/>
    </row>
    <row r="3" spans="1:20" s="1" customFormat="1" ht="24" customHeight="1">
      <c r="A3" s="6"/>
      <c r="B3" s="2" t="s">
        <v>7</v>
      </c>
      <c r="C3" s="14" t="s">
        <v>1</v>
      </c>
      <c r="D3" s="7"/>
      <c r="E3" s="7"/>
      <c r="F3" s="15"/>
      <c r="G3" s="8"/>
      <c r="H3" s="8"/>
      <c r="I3" s="8"/>
      <c r="P3" s="2" t="s">
        <v>8</v>
      </c>
      <c r="R3" s="4"/>
      <c r="S3" s="7"/>
      <c r="T3" s="8"/>
    </row>
    <row r="4" spans="2:13" s="1" customFormat="1" ht="24" customHeight="1">
      <c r="B4" s="2" t="s">
        <v>9</v>
      </c>
      <c r="C4" s="44" t="s">
        <v>67</v>
      </c>
      <c r="D4" s="8" t="s">
        <v>10</v>
      </c>
      <c r="E4" s="2" t="s">
        <v>11</v>
      </c>
      <c r="F4" s="17" t="s">
        <v>54</v>
      </c>
      <c r="G4" s="7"/>
      <c r="H4" s="5"/>
      <c r="I4" s="5"/>
      <c r="J4" s="9"/>
      <c r="K4" s="4"/>
      <c r="L4" s="5"/>
      <c r="M4" s="5"/>
    </row>
    <row r="5" spans="2:13" s="1" customFormat="1" ht="18" customHeight="1">
      <c r="B5" s="2" t="s">
        <v>13</v>
      </c>
      <c r="C5" s="3"/>
      <c r="E5" s="2" t="s">
        <v>14</v>
      </c>
      <c r="F5" s="13"/>
      <c r="G5" s="9"/>
      <c r="H5" s="18"/>
      <c r="J5" s="19"/>
      <c r="K5" s="8"/>
      <c r="L5" s="2"/>
      <c r="M5" s="8"/>
    </row>
    <row r="6" spans="1:12" s="1" customFormat="1" ht="24" customHeight="1">
      <c r="A6" s="2" t="s">
        <v>16</v>
      </c>
      <c r="B6" s="20" t="s">
        <v>3</v>
      </c>
      <c r="C6" s="3">
        <v>7053</v>
      </c>
      <c r="D6" s="21" t="s">
        <v>17</v>
      </c>
      <c r="E6" s="22" t="s">
        <v>119</v>
      </c>
      <c r="G6" s="23"/>
      <c r="L6" s="2"/>
    </row>
    <row r="7" spans="1:12" s="1" customFormat="1" ht="18" customHeight="1">
      <c r="A7" s="2" t="s">
        <v>18</v>
      </c>
      <c r="B7" s="20" t="s">
        <v>3</v>
      </c>
      <c r="C7" s="3"/>
      <c r="D7" s="21" t="s">
        <v>17</v>
      </c>
      <c r="E7" s="22"/>
      <c r="G7" s="23"/>
      <c r="L7" s="2"/>
    </row>
    <row r="8" spans="1:12" s="1" customFormat="1" ht="18" customHeight="1">
      <c r="A8" s="2" t="s">
        <v>19</v>
      </c>
      <c r="B8" s="20" t="s">
        <v>3</v>
      </c>
      <c r="C8" s="3">
        <v>13158</v>
      </c>
      <c r="D8" s="21" t="s">
        <v>17</v>
      </c>
      <c r="E8" s="22" t="s">
        <v>120</v>
      </c>
      <c r="G8" s="23"/>
      <c r="L8" s="2"/>
    </row>
    <row r="9" spans="1:12" s="1" customFormat="1" ht="18" customHeight="1">
      <c r="A9" s="2" t="s">
        <v>20</v>
      </c>
      <c r="B9" s="20" t="s">
        <v>3</v>
      </c>
      <c r="C9" s="3">
        <v>24794</v>
      </c>
      <c r="D9" s="21" t="s">
        <v>17</v>
      </c>
      <c r="E9" s="22" t="s">
        <v>121</v>
      </c>
      <c r="G9" s="23"/>
      <c r="L9" s="2"/>
    </row>
    <row r="10" spans="1:12" s="1" customFormat="1" ht="18" customHeight="1">
      <c r="A10" s="2" t="s">
        <v>21</v>
      </c>
      <c r="B10" s="20" t="s">
        <v>3</v>
      </c>
      <c r="C10" s="3"/>
      <c r="D10" s="21" t="s">
        <v>17</v>
      </c>
      <c r="E10" s="24"/>
      <c r="G10" s="23"/>
      <c r="L10" s="2"/>
    </row>
    <row r="11" spans="1:19" s="29" customFormat="1" ht="21" customHeight="1">
      <c r="A11" s="25"/>
      <c r="B11" s="25"/>
      <c r="C11" s="25"/>
      <c r="D11" s="25"/>
      <c r="E11" s="25"/>
      <c r="F11" s="25"/>
      <c r="G11" s="26"/>
      <c r="H11" s="65" t="s">
        <v>22</v>
      </c>
      <c r="I11" s="66"/>
      <c r="J11" s="66"/>
      <c r="K11" s="66"/>
      <c r="L11" s="66"/>
      <c r="M11" s="66"/>
      <c r="N11" s="66"/>
      <c r="O11" s="66"/>
      <c r="P11" s="66"/>
      <c r="Q11" s="67"/>
      <c r="R11" s="27" t="s">
        <v>23</v>
      </c>
      <c r="S11" s="28" t="s">
        <v>24</v>
      </c>
    </row>
    <row r="12" spans="1:19" s="10" customFormat="1" ht="24" customHeight="1">
      <c r="A12" s="30" t="s">
        <v>25</v>
      </c>
      <c r="B12" s="30" t="s">
        <v>26</v>
      </c>
      <c r="C12" s="30" t="s">
        <v>27</v>
      </c>
      <c r="D12" s="30" t="s">
        <v>3</v>
      </c>
      <c r="E12" s="30" t="s">
        <v>0</v>
      </c>
      <c r="F12" s="30" t="s">
        <v>28</v>
      </c>
      <c r="G12" s="30" t="s">
        <v>29</v>
      </c>
      <c r="H12" s="31" t="s">
        <v>30</v>
      </c>
      <c r="I12" s="32"/>
      <c r="J12" s="31" t="s">
        <v>31</v>
      </c>
      <c r="K12" s="32"/>
      <c r="L12" s="31" t="s">
        <v>32</v>
      </c>
      <c r="M12" s="32"/>
      <c r="N12" s="31" t="s">
        <v>33</v>
      </c>
      <c r="O12" s="32"/>
      <c r="P12" s="31" t="s">
        <v>34</v>
      </c>
      <c r="Q12" s="32"/>
      <c r="R12" s="33" t="s">
        <v>35</v>
      </c>
      <c r="S12" s="33"/>
    </row>
    <row r="13" spans="1:19" ht="24" customHeight="1">
      <c r="A13" s="34">
        <v>1</v>
      </c>
      <c r="B13" s="34">
        <v>1</v>
      </c>
      <c r="C13" s="46" t="s">
        <v>148</v>
      </c>
      <c r="D13" s="47" t="s">
        <v>140</v>
      </c>
      <c r="E13" s="48" t="s">
        <v>108</v>
      </c>
      <c r="F13" s="47" t="s">
        <v>140</v>
      </c>
      <c r="G13" s="50" t="s">
        <v>126</v>
      </c>
      <c r="H13" s="37">
        <v>62.353</v>
      </c>
      <c r="I13" s="38">
        <f>RANK(H13,H$13:H$13,0)</f>
        <v>1</v>
      </c>
      <c r="J13" s="37"/>
      <c r="K13" s="38"/>
      <c r="L13" s="37">
        <v>62.794</v>
      </c>
      <c r="M13" s="38">
        <f>RANK(L13,L$13:L$13,0)</f>
        <v>1</v>
      </c>
      <c r="N13" s="37">
        <v>60</v>
      </c>
      <c r="O13" s="38">
        <f>RANK(N13,N$13:N$13,0)</f>
        <v>1</v>
      </c>
      <c r="P13" s="37"/>
      <c r="Q13" s="38"/>
      <c r="R13" s="39">
        <f>(H13+L13+N13)/3</f>
        <v>61.715666666666664</v>
      </c>
      <c r="S13" s="42"/>
    </row>
  </sheetData>
  <sheetProtection/>
  <mergeCells count="1">
    <mergeCell ref="H11:Q11"/>
  </mergeCells>
  <printOptions horizontalCentered="1"/>
  <pageMargins left="0.3937007874015748" right="0.3937007874015748" top="0.59" bottom="0.3937007874015748" header="0" footer="0"/>
  <pageSetup fitToHeight="0" fitToWidth="1"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13"/>
  <sheetViews>
    <sheetView zoomScalePageLayoutView="0" workbookViewId="0" topLeftCell="A5">
      <selection activeCell="H15" sqref="H15"/>
    </sheetView>
  </sheetViews>
  <sheetFormatPr defaultColWidth="9.75390625" defaultRowHeight="18" customHeight="1"/>
  <cols>
    <col min="1" max="1" width="5.625" style="0" customWidth="1"/>
    <col min="2" max="2" width="6.75390625" style="0" customWidth="1"/>
    <col min="3" max="3" width="12.25390625" style="0" customWidth="1"/>
    <col min="4" max="4" width="8.00390625" style="0" customWidth="1"/>
    <col min="5" max="5" width="18.75390625" style="41" customWidth="1"/>
    <col min="6" max="6" width="8.125" style="0" customWidth="1"/>
    <col min="7" max="7" width="24.25390625" style="0" customWidth="1"/>
    <col min="8" max="8" width="8.625" style="0" customWidth="1"/>
    <col min="9" max="9" width="4.00390625" style="0" customWidth="1"/>
    <col min="10" max="10" width="8.625" style="0" customWidth="1"/>
    <col min="11" max="11" width="4.00390625" style="0" customWidth="1"/>
    <col min="12" max="12" width="8.625" style="0" customWidth="1"/>
    <col min="13" max="13" width="4.00390625" style="0" customWidth="1"/>
    <col min="14" max="14" width="8.625" style="0" customWidth="1"/>
    <col min="15" max="15" width="4.00390625" style="0" customWidth="1"/>
    <col min="16" max="16" width="8.625" style="0" customWidth="1"/>
    <col min="17" max="17" width="4.00390625" style="0" customWidth="1"/>
    <col min="18" max="18" width="10.00390625" style="0" customWidth="1"/>
    <col min="19" max="19" width="7.75390625" style="0" customWidth="1"/>
  </cols>
  <sheetData>
    <row r="1" s="1" customFormat="1" ht="3.75" customHeight="1">
      <c r="A1" s="11"/>
    </row>
    <row r="2" spans="2:19" s="1" customFormat="1" ht="18" customHeight="1">
      <c r="B2" s="2" t="s">
        <v>4</v>
      </c>
      <c r="C2" s="12">
        <v>3326</v>
      </c>
      <c r="E2" s="2" t="s">
        <v>5</v>
      </c>
      <c r="F2" s="13" t="s">
        <v>2</v>
      </c>
      <c r="G2" s="5"/>
      <c r="H2" s="8"/>
      <c r="J2" s="2" t="s">
        <v>6</v>
      </c>
      <c r="K2" s="2"/>
      <c r="L2" s="4"/>
      <c r="M2" s="5"/>
      <c r="N2" s="5"/>
      <c r="O2" s="5"/>
      <c r="P2" s="5"/>
      <c r="Q2" s="5"/>
      <c r="R2" s="5"/>
      <c r="S2" s="5"/>
    </row>
    <row r="3" spans="1:20" s="1" customFormat="1" ht="24" customHeight="1">
      <c r="A3" s="6"/>
      <c r="B3" s="2" t="s">
        <v>7</v>
      </c>
      <c r="C3" s="14" t="s">
        <v>1</v>
      </c>
      <c r="D3" s="7"/>
      <c r="E3" s="7"/>
      <c r="F3" s="15"/>
      <c r="G3" s="8"/>
      <c r="H3" s="8"/>
      <c r="I3" s="8"/>
      <c r="P3" s="2" t="s">
        <v>8</v>
      </c>
      <c r="R3" s="4"/>
      <c r="S3" s="7"/>
      <c r="T3" s="8"/>
    </row>
    <row r="4" spans="2:13" s="1" customFormat="1" ht="24" customHeight="1">
      <c r="B4" s="2" t="s">
        <v>9</v>
      </c>
      <c r="C4" s="44" t="s">
        <v>68</v>
      </c>
      <c r="D4" s="8" t="s">
        <v>10</v>
      </c>
      <c r="E4" s="2" t="s">
        <v>11</v>
      </c>
      <c r="F4" s="17" t="s">
        <v>56</v>
      </c>
      <c r="G4" s="7"/>
      <c r="H4" s="5"/>
      <c r="I4" s="5"/>
      <c r="J4" s="9"/>
      <c r="K4" s="4"/>
      <c r="L4" s="5"/>
      <c r="M4" s="5"/>
    </row>
    <row r="5" spans="2:13" s="1" customFormat="1" ht="18" customHeight="1">
      <c r="B5" s="2" t="s">
        <v>13</v>
      </c>
      <c r="C5" s="3"/>
      <c r="E5" s="2" t="s">
        <v>14</v>
      </c>
      <c r="F5" s="13"/>
      <c r="G5" s="9"/>
      <c r="H5" s="18"/>
      <c r="J5" s="19"/>
      <c r="K5" s="8"/>
      <c r="L5" s="2"/>
      <c r="M5" s="8"/>
    </row>
    <row r="6" spans="1:12" s="1" customFormat="1" ht="24" customHeight="1">
      <c r="A6" s="2" t="s">
        <v>16</v>
      </c>
      <c r="B6" s="20" t="s">
        <v>3</v>
      </c>
      <c r="C6" s="3">
        <v>30363</v>
      </c>
      <c r="D6" s="21" t="s">
        <v>17</v>
      </c>
      <c r="E6" s="57" t="s">
        <v>122</v>
      </c>
      <c r="G6" s="23"/>
      <c r="L6" s="2"/>
    </row>
    <row r="7" spans="1:12" s="1" customFormat="1" ht="18" customHeight="1">
      <c r="A7" s="2" t="s">
        <v>18</v>
      </c>
      <c r="B7" s="20" t="s">
        <v>3</v>
      </c>
      <c r="C7" s="3"/>
      <c r="D7" s="21" t="s">
        <v>17</v>
      </c>
      <c r="E7" s="22"/>
      <c r="G7" s="23"/>
      <c r="L7" s="2"/>
    </row>
    <row r="8" spans="1:12" s="1" customFormat="1" ht="18" customHeight="1">
      <c r="A8" s="2" t="s">
        <v>19</v>
      </c>
      <c r="B8" s="20" t="s">
        <v>3</v>
      </c>
      <c r="C8" s="3">
        <v>24794</v>
      </c>
      <c r="D8" s="21" t="s">
        <v>17</v>
      </c>
      <c r="E8" s="22" t="s">
        <v>121</v>
      </c>
      <c r="G8" s="23"/>
      <c r="L8" s="2"/>
    </row>
    <row r="9" spans="1:12" s="1" customFormat="1" ht="18" customHeight="1">
      <c r="A9" s="2" t="s">
        <v>20</v>
      </c>
      <c r="B9" s="20" t="s">
        <v>3</v>
      </c>
      <c r="C9" s="3"/>
      <c r="D9" s="21" t="s">
        <v>17</v>
      </c>
      <c r="E9" s="22"/>
      <c r="G9" s="23"/>
      <c r="L9" s="2"/>
    </row>
    <row r="10" spans="1:12" s="1" customFormat="1" ht="18" customHeight="1">
      <c r="A10" s="2" t="s">
        <v>21</v>
      </c>
      <c r="B10" s="20" t="s">
        <v>3</v>
      </c>
      <c r="C10" s="3"/>
      <c r="D10" s="21" t="s">
        <v>17</v>
      </c>
      <c r="E10" s="24"/>
      <c r="G10" s="23"/>
      <c r="L10" s="2"/>
    </row>
    <row r="11" spans="1:19" s="29" customFormat="1" ht="21" customHeight="1">
      <c r="A11" s="25"/>
      <c r="B11" s="25"/>
      <c r="C11" s="25"/>
      <c r="D11" s="25"/>
      <c r="E11" s="25"/>
      <c r="F11" s="25"/>
      <c r="G11" s="26"/>
      <c r="H11" s="65" t="s">
        <v>22</v>
      </c>
      <c r="I11" s="66"/>
      <c r="J11" s="66"/>
      <c r="K11" s="66"/>
      <c r="L11" s="66"/>
      <c r="M11" s="66"/>
      <c r="N11" s="66"/>
      <c r="O11" s="66"/>
      <c r="P11" s="66"/>
      <c r="Q11" s="67"/>
      <c r="R11" s="27" t="s">
        <v>23</v>
      </c>
      <c r="S11" s="28" t="s">
        <v>24</v>
      </c>
    </row>
    <row r="12" spans="1:19" s="10" customFormat="1" ht="24" customHeight="1">
      <c r="A12" s="30" t="s">
        <v>25</v>
      </c>
      <c r="B12" s="30" t="s">
        <v>26</v>
      </c>
      <c r="C12" s="30" t="s">
        <v>27</v>
      </c>
      <c r="D12" s="30" t="s">
        <v>3</v>
      </c>
      <c r="E12" s="30" t="s">
        <v>0</v>
      </c>
      <c r="F12" s="30" t="s">
        <v>28</v>
      </c>
      <c r="G12" s="30" t="s">
        <v>29</v>
      </c>
      <c r="H12" s="31" t="s">
        <v>30</v>
      </c>
      <c r="I12" s="32"/>
      <c r="J12" s="31" t="s">
        <v>31</v>
      </c>
      <c r="K12" s="32"/>
      <c r="L12" s="31" t="s">
        <v>32</v>
      </c>
      <c r="M12" s="32"/>
      <c r="N12" s="31" t="s">
        <v>33</v>
      </c>
      <c r="O12" s="32"/>
      <c r="P12" s="31" t="s">
        <v>34</v>
      </c>
      <c r="Q12" s="32"/>
      <c r="R12" s="33" t="s">
        <v>35</v>
      </c>
      <c r="S12" s="33"/>
    </row>
    <row r="13" spans="1:19" ht="24" customHeight="1">
      <c r="A13" s="34">
        <v>1</v>
      </c>
      <c r="B13" s="34">
        <v>1</v>
      </c>
      <c r="C13" s="55" t="s">
        <v>149</v>
      </c>
      <c r="D13" s="47" t="s">
        <v>140</v>
      </c>
      <c r="E13" s="56" t="s">
        <v>86</v>
      </c>
      <c r="F13" s="47" t="s">
        <v>140</v>
      </c>
      <c r="G13" s="56" t="s">
        <v>137</v>
      </c>
      <c r="H13" s="37">
        <v>68.421</v>
      </c>
      <c r="I13" s="38">
        <f>RANK(H13,H$13:H$13,0)</f>
        <v>1</v>
      </c>
      <c r="J13" s="37"/>
      <c r="K13" s="38"/>
      <c r="L13" s="37">
        <v>61.579</v>
      </c>
      <c r="M13" s="38">
        <f>RANK(L13,L$13:L$13,0)</f>
        <v>1</v>
      </c>
      <c r="N13" s="37"/>
      <c r="O13" s="38"/>
      <c r="P13" s="37"/>
      <c r="Q13" s="38"/>
      <c r="R13" s="39">
        <f>(H13+L13+N13)/2</f>
        <v>65</v>
      </c>
      <c r="S13" s="42"/>
    </row>
  </sheetData>
  <sheetProtection/>
  <mergeCells count="1">
    <mergeCell ref="H11:Q11"/>
  </mergeCells>
  <printOptions horizontalCentered="1"/>
  <pageMargins left="0.3937007874015748" right="0.3937007874015748" top="0.59" bottom="0.3937007874015748" header="0" footer="0"/>
  <pageSetup fitToHeight="0" fitToWidth="1"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F14"/>
  <sheetViews>
    <sheetView tabSelected="1" view="pageBreakPreview" zoomScaleSheetLayoutView="100" zoomScalePageLayoutView="0" workbookViewId="0" topLeftCell="D1">
      <selection activeCell="N25" sqref="N25"/>
    </sheetView>
  </sheetViews>
  <sheetFormatPr defaultColWidth="9.75390625" defaultRowHeight="18" customHeight="1"/>
  <cols>
    <col min="1" max="1" width="5.625" style="0" customWidth="1"/>
    <col min="2" max="2" width="6.75390625" style="0" customWidth="1"/>
    <col min="3" max="3" width="12.25390625" style="0" customWidth="1"/>
    <col min="4" max="4" width="8.00390625" style="0" customWidth="1"/>
    <col min="5" max="5" width="18.75390625" style="41" customWidth="1"/>
    <col min="6" max="6" width="8.125" style="0" customWidth="1"/>
    <col min="7" max="7" width="24.25390625" style="0" customWidth="1"/>
    <col min="8" max="8" width="8.625" style="0" customWidth="1"/>
    <col min="9" max="9" width="4.00390625" style="0" customWidth="1"/>
    <col min="10" max="10" width="8.625" style="0" customWidth="1"/>
    <col min="11" max="11" width="4.00390625" style="0" customWidth="1"/>
    <col min="12" max="12" width="8.625" style="0" customWidth="1"/>
    <col min="13" max="13" width="4.00390625" style="0" customWidth="1"/>
    <col min="14" max="14" width="8.625" style="0" customWidth="1"/>
    <col min="15" max="15" width="4.00390625" style="0" customWidth="1"/>
    <col min="16" max="16" width="8.625" style="0" customWidth="1"/>
    <col min="17" max="17" width="4.00390625" style="0" customWidth="1"/>
    <col min="18" max="18" width="10.00390625" style="0" customWidth="1"/>
    <col min="19" max="19" width="7.75390625" style="0" customWidth="1"/>
  </cols>
  <sheetData>
    <row r="1" s="1" customFormat="1" ht="3.75" customHeight="1">
      <c r="A1" s="11"/>
    </row>
    <row r="2" spans="2:19" s="1" customFormat="1" ht="18" customHeight="1">
      <c r="B2" s="2" t="s">
        <v>4</v>
      </c>
      <c r="C2" s="12">
        <v>3326</v>
      </c>
      <c r="E2" s="2" t="s">
        <v>5</v>
      </c>
      <c r="F2" s="13" t="s">
        <v>2</v>
      </c>
      <c r="G2" s="5"/>
      <c r="H2" s="8"/>
      <c r="J2" s="2" t="s">
        <v>6</v>
      </c>
      <c r="K2" s="2"/>
      <c r="L2" s="4"/>
      <c r="M2" s="5"/>
      <c r="N2" s="5"/>
      <c r="O2" s="5"/>
      <c r="P2" s="5"/>
      <c r="Q2" s="5"/>
      <c r="R2" s="5"/>
      <c r="S2" s="5"/>
    </row>
    <row r="3" spans="1:20" s="1" customFormat="1" ht="24" customHeight="1">
      <c r="A3" s="6"/>
      <c r="B3" s="2" t="s">
        <v>7</v>
      </c>
      <c r="C3" s="14" t="s">
        <v>1</v>
      </c>
      <c r="D3" s="7"/>
      <c r="E3" s="7"/>
      <c r="F3" s="15"/>
      <c r="G3" s="8"/>
      <c r="H3" s="8"/>
      <c r="I3" s="8"/>
      <c r="P3" s="2" t="s">
        <v>8</v>
      </c>
      <c r="R3" s="4"/>
      <c r="S3" s="7"/>
      <c r="T3" s="8"/>
    </row>
    <row r="4" spans="2:13" s="1" customFormat="1" ht="24" customHeight="1">
      <c r="B4" s="2" t="s">
        <v>9</v>
      </c>
      <c r="C4" s="44" t="s">
        <v>69</v>
      </c>
      <c r="D4" s="8" t="s">
        <v>10</v>
      </c>
      <c r="E4" s="2" t="s">
        <v>11</v>
      </c>
      <c r="F4" s="17" t="s">
        <v>58</v>
      </c>
      <c r="G4" s="7"/>
      <c r="H4" s="5"/>
      <c r="I4" s="5"/>
      <c r="J4" s="9"/>
      <c r="K4" s="4"/>
      <c r="L4" s="5"/>
      <c r="M4" s="5"/>
    </row>
    <row r="5" spans="2:13" s="1" customFormat="1" ht="18" customHeight="1">
      <c r="B5" s="2" t="s">
        <v>13</v>
      </c>
      <c r="C5" s="3"/>
      <c r="E5" s="2" t="s">
        <v>14</v>
      </c>
      <c r="F5" s="13"/>
      <c r="G5" s="9"/>
      <c r="H5" s="18"/>
      <c r="J5" s="19"/>
      <c r="K5" s="8"/>
      <c r="L5" s="2"/>
      <c r="M5" s="8"/>
    </row>
    <row r="6" spans="1:12" s="1" customFormat="1" ht="24" customHeight="1">
      <c r="A6" s="2" t="s">
        <v>16</v>
      </c>
      <c r="B6" s="20" t="s">
        <v>3</v>
      </c>
      <c r="C6" s="3">
        <v>30363</v>
      </c>
      <c r="D6" s="21" t="s">
        <v>17</v>
      </c>
      <c r="E6" s="57" t="s">
        <v>122</v>
      </c>
      <c r="G6" s="23"/>
      <c r="L6" s="2"/>
    </row>
    <row r="7" spans="1:12" s="1" customFormat="1" ht="18" customHeight="1">
      <c r="A7" s="2" t="s">
        <v>18</v>
      </c>
      <c r="B7" s="20" t="s">
        <v>3</v>
      </c>
      <c r="C7" s="3"/>
      <c r="D7" s="21" t="s">
        <v>17</v>
      </c>
      <c r="E7" s="22"/>
      <c r="G7" s="23"/>
      <c r="L7" s="2"/>
    </row>
    <row r="8" spans="1:12" s="1" customFormat="1" ht="18" customHeight="1">
      <c r="A8" s="2" t="s">
        <v>19</v>
      </c>
      <c r="B8" s="20" t="s">
        <v>3</v>
      </c>
      <c r="C8" s="3">
        <v>24794</v>
      </c>
      <c r="D8" s="21" t="s">
        <v>17</v>
      </c>
      <c r="E8" s="22" t="s">
        <v>121</v>
      </c>
      <c r="G8" s="23"/>
      <c r="L8" s="2"/>
    </row>
    <row r="9" spans="1:12" s="1" customFormat="1" ht="18" customHeight="1">
      <c r="A9" s="2" t="s">
        <v>20</v>
      </c>
      <c r="B9" s="20" t="s">
        <v>3</v>
      </c>
      <c r="C9" s="3"/>
      <c r="D9" s="21" t="s">
        <v>17</v>
      </c>
      <c r="E9" s="22"/>
      <c r="G9" s="23"/>
      <c r="L9" s="2"/>
    </row>
    <row r="10" spans="1:12" s="1" customFormat="1" ht="18" customHeight="1">
      <c r="A10" s="2" t="s">
        <v>21</v>
      </c>
      <c r="B10" s="20" t="s">
        <v>3</v>
      </c>
      <c r="C10" s="3"/>
      <c r="D10" s="21" t="s">
        <v>17</v>
      </c>
      <c r="E10" s="24"/>
      <c r="G10" s="23"/>
      <c r="L10" s="2"/>
    </row>
    <row r="11" spans="1:19" s="29" customFormat="1" ht="21" customHeight="1">
      <c r="A11" s="25"/>
      <c r="B11" s="25"/>
      <c r="C11" s="25"/>
      <c r="D11" s="25"/>
      <c r="E11" s="25"/>
      <c r="F11" s="25"/>
      <c r="G11" s="26"/>
      <c r="H11" s="65" t="s">
        <v>22</v>
      </c>
      <c r="I11" s="66"/>
      <c r="J11" s="66"/>
      <c r="K11" s="66"/>
      <c r="L11" s="66"/>
      <c r="M11" s="66"/>
      <c r="N11" s="66"/>
      <c r="O11" s="66"/>
      <c r="P11" s="66"/>
      <c r="Q11" s="67"/>
      <c r="R11" s="27" t="s">
        <v>23</v>
      </c>
      <c r="S11" s="28" t="s">
        <v>24</v>
      </c>
    </row>
    <row r="12" spans="1:19" s="10" customFormat="1" ht="24" customHeight="1">
      <c r="A12" s="30" t="s">
        <v>25</v>
      </c>
      <c r="B12" s="30" t="s">
        <v>26</v>
      </c>
      <c r="C12" s="30" t="s">
        <v>27</v>
      </c>
      <c r="D12" s="30" t="s">
        <v>3</v>
      </c>
      <c r="E12" s="30" t="s">
        <v>0</v>
      </c>
      <c r="F12" s="30" t="s">
        <v>28</v>
      </c>
      <c r="G12" s="30" t="s">
        <v>29</v>
      </c>
      <c r="H12" s="31" t="s">
        <v>30</v>
      </c>
      <c r="I12" s="32"/>
      <c r="J12" s="31" t="s">
        <v>31</v>
      </c>
      <c r="K12" s="32"/>
      <c r="L12" s="31" t="s">
        <v>32</v>
      </c>
      <c r="M12" s="32"/>
      <c r="N12" s="31" t="s">
        <v>33</v>
      </c>
      <c r="O12" s="32"/>
      <c r="P12" s="31" t="s">
        <v>34</v>
      </c>
      <c r="Q12" s="32"/>
      <c r="R12" s="33" t="s">
        <v>35</v>
      </c>
      <c r="S12" s="33"/>
    </row>
    <row r="13" spans="1:19" ht="24" customHeight="1">
      <c r="A13" s="34">
        <v>1</v>
      </c>
      <c r="B13" s="34">
        <v>1</v>
      </c>
      <c r="C13" s="46" t="s">
        <v>150</v>
      </c>
      <c r="D13" s="47" t="s">
        <v>140</v>
      </c>
      <c r="E13" s="46" t="s">
        <v>116</v>
      </c>
      <c r="F13" s="47" t="s">
        <v>140</v>
      </c>
      <c r="G13" s="56" t="s">
        <v>132</v>
      </c>
      <c r="H13" s="37">
        <v>71.428</v>
      </c>
      <c r="I13" s="38">
        <f>RANK(H13,H$13:H$14,0)</f>
        <v>2</v>
      </c>
      <c r="J13" s="37"/>
      <c r="K13" s="38"/>
      <c r="L13" s="37">
        <v>69.643</v>
      </c>
      <c r="M13" s="38">
        <f>RANK(L13,L$13:L$14,0)</f>
        <v>1</v>
      </c>
      <c r="N13" s="37"/>
      <c r="O13" s="38"/>
      <c r="P13" s="37"/>
      <c r="Q13" s="38"/>
      <c r="R13" s="39">
        <f>(H13+L13+N13)/2</f>
        <v>70.5355</v>
      </c>
      <c r="S13" s="42"/>
    </row>
    <row r="14" spans="1:32" ht="24" customHeight="1">
      <c r="A14" s="34">
        <v>2</v>
      </c>
      <c r="B14" s="34">
        <v>2</v>
      </c>
      <c r="C14" s="46" t="s">
        <v>151</v>
      </c>
      <c r="D14" s="47" t="s">
        <v>140</v>
      </c>
      <c r="E14" s="46" t="s">
        <v>152</v>
      </c>
      <c r="F14" s="47" t="s">
        <v>140</v>
      </c>
      <c r="G14" s="50" t="s">
        <v>129</v>
      </c>
      <c r="H14" s="37">
        <v>72.143</v>
      </c>
      <c r="I14" s="38">
        <f>RANK(H14,H$13:H$14,0)</f>
        <v>1</v>
      </c>
      <c r="J14" s="37"/>
      <c r="K14" s="38"/>
      <c r="L14" s="37">
        <v>62.143</v>
      </c>
      <c r="M14" s="38">
        <f>RANK(L14,L$13:L$14,0)</f>
        <v>2</v>
      </c>
      <c r="N14" s="37"/>
      <c r="O14" s="38"/>
      <c r="P14" s="37"/>
      <c r="Q14" s="38"/>
      <c r="R14" s="39">
        <f>(H14+L14+N14)/2</f>
        <v>67.143</v>
      </c>
      <c r="S14" s="42"/>
      <c r="AF14" s="45" t="s">
        <v>59</v>
      </c>
    </row>
  </sheetData>
  <sheetProtection/>
  <mergeCells count="1">
    <mergeCell ref="H11:Q11"/>
  </mergeCells>
  <printOptions horizontalCentered="1"/>
  <pageMargins left="0.3937007874015748" right="0.3937007874015748" top="0.59" bottom="0.3937007874015748" header="0" footer="0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4"/>
  <sheetViews>
    <sheetView zoomScalePageLayoutView="0" workbookViewId="0" topLeftCell="A1">
      <selection activeCell="G8" sqref="G8"/>
    </sheetView>
  </sheetViews>
  <sheetFormatPr defaultColWidth="9.75390625" defaultRowHeight="18" customHeight="1"/>
  <cols>
    <col min="1" max="1" width="5.625" style="0" customWidth="1"/>
    <col min="2" max="2" width="6.75390625" style="0" customWidth="1"/>
    <col min="3" max="3" width="12.25390625" style="0" customWidth="1"/>
    <col min="4" max="4" width="8.00390625" style="0" customWidth="1"/>
    <col min="5" max="5" width="18.75390625" style="41" customWidth="1"/>
    <col min="6" max="6" width="8.125" style="0" customWidth="1"/>
    <col min="7" max="7" width="24.25390625" style="0" customWidth="1"/>
    <col min="8" max="8" width="8.625" style="0" customWidth="1"/>
    <col min="9" max="9" width="4.00390625" style="0" customWidth="1"/>
    <col min="10" max="10" width="8.625" style="0" customWidth="1"/>
    <col min="11" max="11" width="4.00390625" style="0" customWidth="1"/>
    <col min="12" max="12" width="8.625" style="0" customWidth="1"/>
    <col min="13" max="13" width="4.00390625" style="0" customWidth="1"/>
    <col min="14" max="14" width="8.625" style="0" customWidth="1"/>
    <col min="15" max="15" width="4.00390625" style="0" customWidth="1"/>
    <col min="16" max="16" width="8.625" style="0" customWidth="1"/>
    <col min="17" max="17" width="4.00390625" style="0" customWidth="1"/>
    <col min="18" max="18" width="10.00390625" style="0" customWidth="1"/>
    <col min="19" max="19" width="7.75390625" style="0" customWidth="1"/>
  </cols>
  <sheetData>
    <row r="1" s="1" customFormat="1" ht="3.75" customHeight="1">
      <c r="A1" s="11"/>
    </row>
    <row r="2" spans="2:19" s="1" customFormat="1" ht="18" customHeight="1">
      <c r="B2" s="2" t="s">
        <v>4</v>
      </c>
      <c r="C2" s="12">
        <v>3326</v>
      </c>
      <c r="E2" s="2" t="s">
        <v>5</v>
      </c>
      <c r="F2" s="13" t="s">
        <v>36</v>
      </c>
      <c r="G2" s="5"/>
      <c r="H2" s="8"/>
      <c r="J2" s="2" t="s">
        <v>6</v>
      </c>
      <c r="K2" s="2"/>
      <c r="L2" s="4"/>
      <c r="M2" s="5"/>
      <c r="N2" s="5"/>
      <c r="O2" s="5"/>
      <c r="P2" s="5"/>
      <c r="Q2" s="5"/>
      <c r="R2" s="5"/>
      <c r="S2" s="5"/>
    </row>
    <row r="3" spans="1:20" s="1" customFormat="1" ht="24" customHeight="1">
      <c r="A3" s="6"/>
      <c r="B3" s="2" t="s">
        <v>7</v>
      </c>
      <c r="C3" s="14" t="s">
        <v>1</v>
      </c>
      <c r="D3" s="7"/>
      <c r="E3" s="7"/>
      <c r="F3" s="15"/>
      <c r="G3" s="8"/>
      <c r="H3" s="8"/>
      <c r="I3" s="8"/>
      <c r="P3" s="2" t="s">
        <v>8</v>
      </c>
      <c r="R3" s="4"/>
      <c r="S3" s="7"/>
      <c r="T3" s="8"/>
    </row>
    <row r="4" spans="2:13" s="1" customFormat="1" ht="24" customHeight="1">
      <c r="B4" s="2" t="s">
        <v>9</v>
      </c>
      <c r="C4" s="16">
        <v>3</v>
      </c>
      <c r="D4" s="8" t="s">
        <v>10</v>
      </c>
      <c r="E4" s="2" t="s">
        <v>11</v>
      </c>
      <c r="F4" s="17" t="s">
        <v>37</v>
      </c>
      <c r="G4" s="7"/>
      <c r="H4" s="5"/>
      <c r="I4" s="5"/>
      <c r="J4" s="9"/>
      <c r="K4" s="4"/>
      <c r="L4" s="5"/>
      <c r="M4" s="5"/>
    </row>
    <row r="5" spans="2:13" s="1" customFormat="1" ht="18" customHeight="1">
      <c r="B5" s="2" t="s">
        <v>13</v>
      </c>
      <c r="C5" s="3">
        <v>3</v>
      </c>
      <c r="E5" s="2" t="s">
        <v>14</v>
      </c>
      <c r="F5" s="13" t="s">
        <v>38</v>
      </c>
      <c r="G5" s="9"/>
      <c r="H5" s="18"/>
      <c r="J5" s="19"/>
      <c r="K5" s="8"/>
      <c r="L5" s="2"/>
      <c r="M5" s="8"/>
    </row>
    <row r="6" spans="1:12" s="1" customFormat="1" ht="24" customHeight="1">
      <c r="A6" s="2" t="s">
        <v>16</v>
      </c>
      <c r="B6" s="20" t="s">
        <v>3</v>
      </c>
      <c r="C6" s="3">
        <v>7053</v>
      </c>
      <c r="D6" s="21" t="s">
        <v>17</v>
      </c>
      <c r="E6" s="57" t="s">
        <v>119</v>
      </c>
      <c r="G6" s="23"/>
      <c r="L6" s="2"/>
    </row>
    <row r="7" spans="1:12" s="1" customFormat="1" ht="18" customHeight="1">
      <c r="A7" s="2" t="s">
        <v>18</v>
      </c>
      <c r="B7" s="20" t="s">
        <v>3</v>
      </c>
      <c r="C7" s="3"/>
      <c r="D7" s="21" t="s">
        <v>17</v>
      </c>
      <c r="E7" s="22"/>
      <c r="G7" s="23"/>
      <c r="L7" s="2"/>
    </row>
    <row r="8" spans="1:12" s="1" customFormat="1" ht="18" customHeight="1">
      <c r="A8" s="2" t="s">
        <v>19</v>
      </c>
      <c r="B8" s="20" t="s">
        <v>3</v>
      </c>
      <c r="C8" s="3">
        <v>3489</v>
      </c>
      <c r="D8" s="21" t="s">
        <v>17</v>
      </c>
      <c r="E8" s="57" t="s">
        <v>118</v>
      </c>
      <c r="G8" s="23"/>
      <c r="L8" s="2"/>
    </row>
    <row r="9" spans="1:12" s="1" customFormat="1" ht="18" customHeight="1">
      <c r="A9" s="2" t="s">
        <v>20</v>
      </c>
      <c r="B9" s="20" t="s">
        <v>3</v>
      </c>
      <c r="C9" s="3">
        <v>13158</v>
      </c>
      <c r="D9" s="21" t="s">
        <v>17</v>
      </c>
      <c r="E9" s="57" t="s">
        <v>120</v>
      </c>
      <c r="G9" s="23"/>
      <c r="L9" s="2"/>
    </row>
    <row r="10" spans="1:12" s="1" customFormat="1" ht="18" customHeight="1">
      <c r="A10" s="2" t="s">
        <v>21</v>
      </c>
      <c r="B10" s="20" t="s">
        <v>3</v>
      </c>
      <c r="C10" s="3"/>
      <c r="D10" s="21" t="s">
        <v>17</v>
      </c>
      <c r="E10" s="24"/>
      <c r="G10" s="23"/>
      <c r="L10" s="2"/>
    </row>
    <row r="11" spans="1:19" s="29" customFormat="1" ht="21" customHeight="1">
      <c r="A11" s="25"/>
      <c r="B11" s="25"/>
      <c r="C11" s="25"/>
      <c r="D11" s="25"/>
      <c r="E11" s="25"/>
      <c r="F11" s="25"/>
      <c r="G11" s="26"/>
      <c r="H11" s="65" t="s">
        <v>22</v>
      </c>
      <c r="I11" s="66"/>
      <c r="J11" s="66"/>
      <c r="K11" s="66"/>
      <c r="L11" s="66"/>
      <c r="M11" s="66"/>
      <c r="N11" s="66"/>
      <c r="O11" s="66"/>
      <c r="P11" s="66"/>
      <c r="Q11" s="67"/>
      <c r="R11" s="27" t="s">
        <v>23</v>
      </c>
      <c r="S11" s="28" t="s">
        <v>24</v>
      </c>
    </row>
    <row r="12" spans="1:19" s="10" customFormat="1" ht="24" customHeight="1">
      <c r="A12" s="30" t="s">
        <v>25</v>
      </c>
      <c r="B12" s="30" t="s">
        <v>26</v>
      </c>
      <c r="C12" s="30" t="s">
        <v>27</v>
      </c>
      <c r="D12" s="30" t="s">
        <v>3</v>
      </c>
      <c r="E12" s="30" t="s">
        <v>0</v>
      </c>
      <c r="F12" s="30" t="s">
        <v>28</v>
      </c>
      <c r="G12" s="30" t="s">
        <v>29</v>
      </c>
      <c r="H12" s="31" t="s">
        <v>30</v>
      </c>
      <c r="I12" s="32"/>
      <c r="J12" s="31" t="s">
        <v>31</v>
      </c>
      <c r="K12" s="32"/>
      <c r="L12" s="31" t="s">
        <v>32</v>
      </c>
      <c r="M12" s="32"/>
      <c r="N12" s="31" t="s">
        <v>33</v>
      </c>
      <c r="O12" s="32"/>
      <c r="P12" s="31" t="s">
        <v>34</v>
      </c>
      <c r="Q12" s="32"/>
      <c r="R12" s="33" t="s">
        <v>35</v>
      </c>
      <c r="S12" s="33"/>
    </row>
    <row r="13" spans="1:19" ht="24" customHeight="1">
      <c r="A13" s="34">
        <v>1</v>
      </c>
      <c r="B13" s="34">
        <v>2</v>
      </c>
      <c r="C13" s="35" t="s">
        <v>73</v>
      </c>
      <c r="D13" s="34">
        <v>25967</v>
      </c>
      <c r="E13" s="40" t="s">
        <v>74</v>
      </c>
      <c r="F13" s="34">
        <v>57810</v>
      </c>
      <c r="G13" s="36" t="s">
        <v>75</v>
      </c>
      <c r="H13" s="37">
        <v>63.462</v>
      </c>
      <c r="I13" s="38">
        <f>RANK(H13,H$13:H$14,0)</f>
        <v>1</v>
      </c>
      <c r="J13" s="37"/>
      <c r="K13" s="38"/>
      <c r="L13" s="37">
        <v>62.115</v>
      </c>
      <c r="M13" s="38">
        <f>RANK(L13,L$13:L$14,0)</f>
        <v>1</v>
      </c>
      <c r="N13" s="37">
        <v>64.231</v>
      </c>
      <c r="O13" s="38">
        <f>RANK(N13,N$13:N$14,0)</f>
        <v>1</v>
      </c>
      <c r="P13" s="37"/>
      <c r="Q13" s="38"/>
      <c r="R13" s="39">
        <f>(H13+L13+N13)/3</f>
        <v>63.26933333333333</v>
      </c>
      <c r="S13" s="42"/>
    </row>
    <row r="14" spans="1:19" ht="24" customHeight="1">
      <c r="A14" s="34">
        <v>2</v>
      </c>
      <c r="B14" s="34">
        <v>1</v>
      </c>
      <c r="C14" s="35" t="s">
        <v>70</v>
      </c>
      <c r="D14" s="34">
        <v>27415</v>
      </c>
      <c r="E14" s="40" t="s">
        <v>71</v>
      </c>
      <c r="F14" s="34">
        <v>59675</v>
      </c>
      <c r="G14" s="36" t="s">
        <v>72</v>
      </c>
      <c r="H14" s="37">
        <v>56.923</v>
      </c>
      <c r="I14" s="38">
        <f>RANK(H14,H$13:H$14,0)</f>
        <v>2</v>
      </c>
      <c r="J14" s="37"/>
      <c r="K14" s="38"/>
      <c r="L14" s="37">
        <v>59.423</v>
      </c>
      <c r="M14" s="38">
        <f>RANK(L14,L$13:L$14,0)</f>
        <v>2</v>
      </c>
      <c r="N14" s="37">
        <v>59.808</v>
      </c>
      <c r="O14" s="38">
        <f>RANK(N14,N$13:N$14,0)</f>
        <v>2</v>
      </c>
      <c r="P14" s="37"/>
      <c r="Q14" s="38"/>
      <c r="R14" s="39">
        <f>(H14+L14+N14)/3</f>
        <v>58.717999999999996</v>
      </c>
      <c r="S14" s="42"/>
    </row>
  </sheetData>
  <sheetProtection/>
  <mergeCells count="1">
    <mergeCell ref="H11:Q11"/>
  </mergeCells>
  <printOptions horizontalCentered="1"/>
  <pageMargins left="0.3937007874015748" right="0.3937007874015748" top="0.59" bottom="0.3937007874015748" header="0" footer="0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4"/>
  <sheetViews>
    <sheetView zoomScalePageLayoutView="0" workbookViewId="0" topLeftCell="A1">
      <selection activeCell="C9" sqref="C9:E9"/>
    </sheetView>
  </sheetViews>
  <sheetFormatPr defaultColWidth="9.75390625" defaultRowHeight="18" customHeight="1"/>
  <cols>
    <col min="1" max="1" width="5.625" style="0" customWidth="1"/>
    <col min="2" max="2" width="6.75390625" style="0" customWidth="1"/>
    <col min="3" max="3" width="12.25390625" style="0" customWidth="1"/>
    <col min="4" max="4" width="8.00390625" style="0" customWidth="1"/>
    <col min="5" max="5" width="18.75390625" style="41" customWidth="1"/>
    <col min="6" max="6" width="8.125" style="0" customWidth="1"/>
    <col min="7" max="7" width="24.25390625" style="0" customWidth="1"/>
    <col min="8" max="8" width="8.625" style="0" customWidth="1"/>
    <col min="9" max="9" width="4.00390625" style="0" customWidth="1"/>
    <col min="10" max="10" width="8.625" style="0" customWidth="1"/>
    <col min="11" max="11" width="4.00390625" style="0" customWidth="1"/>
    <col min="12" max="12" width="8.625" style="0" customWidth="1"/>
    <col min="13" max="13" width="4.00390625" style="0" customWidth="1"/>
    <col min="14" max="14" width="8.625" style="0" customWidth="1"/>
    <col min="15" max="15" width="4.00390625" style="0" customWidth="1"/>
    <col min="16" max="16" width="8.625" style="0" customWidth="1"/>
    <col min="17" max="17" width="4.00390625" style="0" customWidth="1"/>
    <col min="18" max="18" width="10.00390625" style="0" customWidth="1"/>
    <col min="19" max="19" width="7.75390625" style="0" customWidth="1"/>
  </cols>
  <sheetData>
    <row r="1" s="1" customFormat="1" ht="3.75" customHeight="1">
      <c r="A1" s="11"/>
    </row>
    <row r="2" spans="2:19" s="1" customFormat="1" ht="18" customHeight="1">
      <c r="B2" s="2" t="s">
        <v>4</v>
      </c>
      <c r="C2" s="12">
        <v>3326</v>
      </c>
      <c r="E2" s="2" t="s">
        <v>5</v>
      </c>
      <c r="F2" s="13" t="s">
        <v>36</v>
      </c>
      <c r="G2" s="5"/>
      <c r="H2" s="8"/>
      <c r="J2" s="2" t="s">
        <v>6</v>
      </c>
      <c r="K2" s="2"/>
      <c r="L2" s="4"/>
      <c r="M2" s="5"/>
      <c r="N2" s="5"/>
      <c r="O2" s="5"/>
      <c r="P2" s="5"/>
      <c r="Q2" s="5"/>
      <c r="R2" s="5"/>
      <c r="S2" s="5"/>
    </row>
    <row r="3" spans="1:20" s="1" customFormat="1" ht="24" customHeight="1">
      <c r="A3" s="6"/>
      <c r="B3" s="2" t="s">
        <v>7</v>
      </c>
      <c r="C3" s="14" t="s">
        <v>1</v>
      </c>
      <c r="D3" s="7"/>
      <c r="E3" s="7"/>
      <c r="F3" s="15"/>
      <c r="G3" s="8"/>
      <c r="H3" s="8"/>
      <c r="I3" s="8"/>
      <c r="P3" s="2" t="s">
        <v>8</v>
      </c>
      <c r="R3" s="4"/>
      <c r="S3" s="7"/>
      <c r="T3" s="8"/>
    </row>
    <row r="4" spans="2:13" s="1" customFormat="1" ht="24" customHeight="1">
      <c r="B4" s="2" t="s">
        <v>9</v>
      </c>
      <c r="C4" s="16">
        <v>4</v>
      </c>
      <c r="D4" s="8" t="s">
        <v>10</v>
      </c>
      <c r="E4" s="2" t="s">
        <v>11</v>
      </c>
      <c r="F4" s="17" t="s">
        <v>39</v>
      </c>
      <c r="G4" s="7"/>
      <c r="H4" s="5"/>
      <c r="I4" s="5"/>
      <c r="J4" s="9"/>
      <c r="K4" s="4"/>
      <c r="L4" s="5"/>
      <c r="M4" s="5"/>
    </row>
    <row r="5" spans="2:13" s="1" customFormat="1" ht="18" customHeight="1">
      <c r="B5" s="2" t="s">
        <v>13</v>
      </c>
      <c r="C5" s="3">
        <v>4</v>
      </c>
      <c r="E5" s="2" t="s">
        <v>14</v>
      </c>
      <c r="F5" s="13" t="s">
        <v>40</v>
      </c>
      <c r="G5" s="9"/>
      <c r="H5" s="18"/>
      <c r="J5" s="19"/>
      <c r="K5" s="8"/>
      <c r="L5" s="2"/>
      <c r="M5" s="8"/>
    </row>
    <row r="6" spans="1:12" s="1" customFormat="1" ht="24" customHeight="1">
      <c r="A6" s="2" t="s">
        <v>16</v>
      </c>
      <c r="B6" s="20" t="s">
        <v>3</v>
      </c>
      <c r="C6" s="3">
        <v>7053</v>
      </c>
      <c r="D6" s="21" t="s">
        <v>17</v>
      </c>
      <c r="E6" s="57" t="s">
        <v>119</v>
      </c>
      <c r="G6" s="23"/>
      <c r="L6" s="2"/>
    </row>
    <row r="7" spans="1:12" s="1" customFormat="1" ht="18" customHeight="1">
      <c r="A7" s="2" t="s">
        <v>18</v>
      </c>
      <c r="B7" s="20" t="s">
        <v>3</v>
      </c>
      <c r="C7" s="3"/>
      <c r="D7" s="21" t="s">
        <v>17</v>
      </c>
      <c r="E7" s="22"/>
      <c r="G7" s="23"/>
      <c r="L7" s="2"/>
    </row>
    <row r="8" spans="1:12" s="1" customFormat="1" ht="18" customHeight="1">
      <c r="A8" s="2" t="s">
        <v>19</v>
      </c>
      <c r="B8" s="20" t="s">
        <v>3</v>
      </c>
      <c r="C8" s="3">
        <v>3489</v>
      </c>
      <c r="D8" s="21" t="s">
        <v>17</v>
      </c>
      <c r="E8" s="57" t="s">
        <v>118</v>
      </c>
      <c r="G8" s="23"/>
      <c r="L8" s="2"/>
    </row>
    <row r="9" spans="1:12" s="1" customFormat="1" ht="18" customHeight="1">
      <c r="A9" s="2" t="s">
        <v>20</v>
      </c>
      <c r="B9" s="20" t="s">
        <v>3</v>
      </c>
      <c r="C9" s="3">
        <v>13158</v>
      </c>
      <c r="D9" s="21" t="s">
        <v>17</v>
      </c>
      <c r="E9" s="57" t="s">
        <v>120</v>
      </c>
      <c r="G9" s="23"/>
      <c r="L9" s="2"/>
    </row>
    <row r="10" spans="1:12" s="1" customFormat="1" ht="18" customHeight="1">
      <c r="A10" s="2" t="s">
        <v>21</v>
      </c>
      <c r="B10" s="20" t="s">
        <v>3</v>
      </c>
      <c r="C10" s="3"/>
      <c r="D10" s="21" t="s">
        <v>17</v>
      </c>
      <c r="E10" s="24"/>
      <c r="G10" s="23"/>
      <c r="L10" s="2"/>
    </row>
    <row r="11" spans="1:19" s="29" customFormat="1" ht="21" customHeight="1">
      <c r="A11" s="25"/>
      <c r="B11" s="25"/>
      <c r="C11" s="25"/>
      <c r="D11" s="25"/>
      <c r="E11" s="25"/>
      <c r="F11" s="25"/>
      <c r="G11" s="26"/>
      <c r="H11" s="65" t="s">
        <v>22</v>
      </c>
      <c r="I11" s="66"/>
      <c r="J11" s="66"/>
      <c r="K11" s="66"/>
      <c r="L11" s="66"/>
      <c r="M11" s="66"/>
      <c r="N11" s="66"/>
      <c r="O11" s="66"/>
      <c r="P11" s="66"/>
      <c r="Q11" s="67"/>
      <c r="R11" s="27" t="s">
        <v>23</v>
      </c>
      <c r="S11" s="28" t="s">
        <v>24</v>
      </c>
    </row>
    <row r="12" spans="1:19" s="10" customFormat="1" ht="24" customHeight="1">
      <c r="A12" s="30" t="s">
        <v>25</v>
      </c>
      <c r="B12" s="30" t="s">
        <v>26</v>
      </c>
      <c r="C12" s="30" t="s">
        <v>27</v>
      </c>
      <c r="D12" s="30" t="s">
        <v>3</v>
      </c>
      <c r="E12" s="30" t="s">
        <v>0</v>
      </c>
      <c r="F12" s="30" t="s">
        <v>28</v>
      </c>
      <c r="G12" s="30" t="s">
        <v>29</v>
      </c>
      <c r="H12" s="31" t="s">
        <v>30</v>
      </c>
      <c r="I12" s="32"/>
      <c r="J12" s="31" t="s">
        <v>31</v>
      </c>
      <c r="K12" s="32"/>
      <c r="L12" s="31" t="s">
        <v>32</v>
      </c>
      <c r="M12" s="32"/>
      <c r="N12" s="31" t="s">
        <v>33</v>
      </c>
      <c r="O12" s="32"/>
      <c r="P12" s="31" t="s">
        <v>34</v>
      </c>
      <c r="Q12" s="32"/>
      <c r="R12" s="33" t="s">
        <v>35</v>
      </c>
      <c r="S12" s="33"/>
    </row>
    <row r="13" spans="1:19" ht="24" customHeight="1">
      <c r="A13" s="58">
        <v>1</v>
      </c>
      <c r="B13" s="58">
        <v>1</v>
      </c>
      <c r="C13" s="35" t="s">
        <v>79</v>
      </c>
      <c r="D13" s="34">
        <v>22722</v>
      </c>
      <c r="E13" s="40" t="s">
        <v>80</v>
      </c>
      <c r="F13" s="34">
        <v>54334</v>
      </c>
      <c r="G13" s="36" t="s">
        <v>81</v>
      </c>
      <c r="H13" s="37">
        <v>65</v>
      </c>
      <c r="I13" s="38">
        <f>RANK(H13,H$13:H$14,0)</f>
        <v>1</v>
      </c>
      <c r="J13" s="37"/>
      <c r="K13" s="38"/>
      <c r="L13" s="37">
        <v>66.061</v>
      </c>
      <c r="M13" s="38">
        <f>RANK(L13,L$13:L$14,0)</f>
        <v>1</v>
      </c>
      <c r="N13" s="37">
        <v>65.606</v>
      </c>
      <c r="O13" s="38">
        <f>RANK(N13,N$13:N$14,0)</f>
        <v>1</v>
      </c>
      <c r="P13" s="37"/>
      <c r="Q13" s="38"/>
      <c r="R13" s="39">
        <f>(H13+L13+N13)/3</f>
        <v>65.55566666666667</v>
      </c>
      <c r="S13" s="42"/>
    </row>
    <row r="14" spans="1:19" ht="24" customHeight="1">
      <c r="A14" s="58">
        <v>2</v>
      </c>
      <c r="B14" s="58">
        <v>2</v>
      </c>
      <c r="C14" s="35" t="s">
        <v>82</v>
      </c>
      <c r="D14" s="34">
        <v>7542</v>
      </c>
      <c r="E14" s="40" t="s">
        <v>83</v>
      </c>
      <c r="F14" s="34">
        <v>59431</v>
      </c>
      <c r="G14" s="36" t="s">
        <v>84</v>
      </c>
      <c r="H14" s="37">
        <v>59.5</v>
      </c>
      <c r="I14" s="38">
        <f>RANK(H14,H$13:H$14,0)</f>
        <v>2</v>
      </c>
      <c r="J14" s="37"/>
      <c r="K14" s="38"/>
      <c r="L14" s="37">
        <v>60.258</v>
      </c>
      <c r="M14" s="38">
        <f>RANK(L14,L$13:L$14,0)</f>
        <v>2</v>
      </c>
      <c r="N14" s="37">
        <v>59.045</v>
      </c>
      <c r="O14" s="38">
        <f>RANK(N14,N$13:N$14,0)</f>
        <v>2</v>
      </c>
      <c r="P14" s="37"/>
      <c r="Q14" s="38"/>
      <c r="R14" s="39">
        <f>(H14+L14+N14)/3</f>
        <v>59.601</v>
      </c>
      <c r="S14" s="42"/>
    </row>
  </sheetData>
  <sheetProtection/>
  <mergeCells count="1">
    <mergeCell ref="H11:Q11"/>
  </mergeCells>
  <printOptions horizontalCentered="1"/>
  <pageMargins left="0.3937007874015748" right="0.3937007874015748" top="0.59" bottom="0.3937007874015748" header="0" footer="0"/>
  <pageSetup fitToHeight="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9"/>
  <sheetViews>
    <sheetView zoomScalePageLayoutView="0" workbookViewId="0" topLeftCell="A3">
      <selection activeCell="C6" sqref="C6:E6"/>
    </sheetView>
  </sheetViews>
  <sheetFormatPr defaultColWidth="9.75390625" defaultRowHeight="18" customHeight="1"/>
  <cols>
    <col min="1" max="1" width="5.625" style="0" customWidth="1"/>
    <col min="2" max="2" width="6.75390625" style="0" customWidth="1"/>
    <col min="3" max="3" width="12.25390625" style="0" customWidth="1"/>
    <col min="4" max="4" width="8.00390625" style="0" customWidth="1"/>
    <col min="5" max="5" width="18.75390625" style="41" customWidth="1"/>
    <col min="6" max="6" width="8.125" style="0" customWidth="1"/>
    <col min="7" max="7" width="24.25390625" style="0" customWidth="1"/>
    <col min="8" max="8" width="8.625" style="0" customWidth="1"/>
    <col min="9" max="9" width="4.00390625" style="0" customWidth="1"/>
    <col min="10" max="10" width="8.625" style="0" customWidth="1"/>
    <col min="11" max="11" width="4.00390625" style="0" customWidth="1"/>
    <col min="12" max="12" width="8.625" style="0" customWidth="1"/>
    <col min="13" max="13" width="4.00390625" style="0" customWidth="1"/>
    <col min="14" max="14" width="8.625" style="0" customWidth="1"/>
    <col min="15" max="15" width="4.00390625" style="0" customWidth="1"/>
    <col min="16" max="16" width="8.625" style="0" customWidth="1"/>
    <col min="17" max="17" width="4.00390625" style="0" customWidth="1"/>
    <col min="18" max="18" width="10.00390625" style="0" customWidth="1"/>
    <col min="19" max="19" width="7.75390625" style="0" customWidth="1"/>
  </cols>
  <sheetData>
    <row r="1" s="1" customFormat="1" ht="3.75" customHeight="1">
      <c r="A1" s="11"/>
    </row>
    <row r="2" spans="2:19" s="1" customFormat="1" ht="18" customHeight="1">
      <c r="B2" s="2" t="s">
        <v>4</v>
      </c>
      <c r="C2" s="12">
        <v>3326</v>
      </c>
      <c r="E2" s="2" t="s">
        <v>5</v>
      </c>
      <c r="F2" s="13" t="s">
        <v>36</v>
      </c>
      <c r="G2" s="5"/>
      <c r="H2" s="8"/>
      <c r="J2" s="2" t="s">
        <v>6</v>
      </c>
      <c r="K2" s="2"/>
      <c r="L2" s="4"/>
      <c r="M2" s="5"/>
      <c r="N2" s="5"/>
      <c r="O2" s="5"/>
      <c r="P2" s="5"/>
      <c r="Q2" s="5"/>
      <c r="R2" s="5"/>
      <c r="S2" s="5"/>
    </row>
    <row r="3" spans="1:20" s="1" customFormat="1" ht="24" customHeight="1">
      <c r="A3" s="6"/>
      <c r="B3" s="2" t="s">
        <v>7</v>
      </c>
      <c r="C3" s="14" t="s">
        <v>1</v>
      </c>
      <c r="D3" s="7"/>
      <c r="E3" s="7"/>
      <c r="F3" s="15"/>
      <c r="G3" s="8"/>
      <c r="H3" s="8"/>
      <c r="I3" s="8"/>
      <c r="P3" s="2" t="s">
        <v>8</v>
      </c>
      <c r="R3" s="4"/>
      <c r="S3" s="7"/>
      <c r="T3" s="8"/>
    </row>
    <row r="4" spans="2:13" s="1" customFormat="1" ht="24" customHeight="1">
      <c r="B4" s="2" t="s">
        <v>9</v>
      </c>
      <c r="C4" s="16">
        <v>5</v>
      </c>
      <c r="D4" s="8" t="s">
        <v>10</v>
      </c>
      <c r="E4" s="2" t="s">
        <v>11</v>
      </c>
      <c r="F4" s="17" t="s">
        <v>41</v>
      </c>
      <c r="G4" s="7"/>
      <c r="H4" s="5"/>
      <c r="I4" s="5"/>
      <c r="J4" s="9"/>
      <c r="K4" s="4"/>
      <c r="L4" s="5"/>
      <c r="M4" s="5"/>
    </row>
    <row r="5" spans="2:13" s="1" customFormat="1" ht="18" customHeight="1">
      <c r="B5" s="2" t="s">
        <v>13</v>
      </c>
      <c r="C5" s="3">
        <v>5</v>
      </c>
      <c r="E5" s="2" t="s">
        <v>14</v>
      </c>
      <c r="F5" s="13" t="s">
        <v>42</v>
      </c>
      <c r="G5" s="9"/>
      <c r="H5" s="18"/>
      <c r="J5" s="19"/>
      <c r="K5" s="8"/>
      <c r="L5" s="2"/>
      <c r="M5" s="8"/>
    </row>
    <row r="6" spans="1:12" s="1" customFormat="1" ht="24" customHeight="1">
      <c r="A6" s="2" t="s">
        <v>16</v>
      </c>
      <c r="B6" s="20" t="s">
        <v>3</v>
      </c>
      <c r="C6" s="3">
        <v>7053</v>
      </c>
      <c r="D6" s="21" t="s">
        <v>17</v>
      </c>
      <c r="E6" s="57" t="s">
        <v>119</v>
      </c>
      <c r="G6" s="23"/>
      <c r="L6" s="2"/>
    </row>
    <row r="7" spans="1:12" s="1" customFormat="1" ht="18" customHeight="1">
      <c r="A7" s="2" t="s">
        <v>18</v>
      </c>
      <c r="B7" s="20" t="s">
        <v>3</v>
      </c>
      <c r="C7" s="3"/>
      <c r="D7" s="21" t="s">
        <v>17</v>
      </c>
      <c r="E7" s="22"/>
      <c r="G7" s="23"/>
      <c r="L7" s="2"/>
    </row>
    <row r="8" spans="1:12" s="1" customFormat="1" ht="18" customHeight="1">
      <c r="A8" s="2" t="s">
        <v>19</v>
      </c>
      <c r="B8" s="20" t="s">
        <v>3</v>
      </c>
      <c r="C8" s="3">
        <v>13158</v>
      </c>
      <c r="D8" s="21" t="s">
        <v>17</v>
      </c>
      <c r="E8" s="57" t="s">
        <v>120</v>
      </c>
      <c r="G8" s="23"/>
      <c r="L8" s="2"/>
    </row>
    <row r="9" spans="1:12" s="1" customFormat="1" ht="18" customHeight="1">
      <c r="A9" s="2" t="s">
        <v>20</v>
      </c>
      <c r="B9" s="20" t="s">
        <v>3</v>
      </c>
      <c r="C9" s="3">
        <v>24794</v>
      </c>
      <c r="D9" s="21" t="s">
        <v>17</v>
      </c>
      <c r="E9" s="57" t="s">
        <v>121</v>
      </c>
      <c r="G9" s="23"/>
      <c r="L9" s="2"/>
    </row>
    <row r="10" spans="1:12" s="1" customFormat="1" ht="18" customHeight="1">
      <c r="A10" s="2" t="s">
        <v>21</v>
      </c>
      <c r="B10" s="20" t="s">
        <v>3</v>
      </c>
      <c r="C10" s="3"/>
      <c r="D10" s="21" t="s">
        <v>17</v>
      </c>
      <c r="E10" s="24"/>
      <c r="G10" s="23"/>
      <c r="L10" s="2"/>
    </row>
    <row r="11" spans="1:19" s="29" customFormat="1" ht="21" customHeight="1">
      <c r="A11" s="25"/>
      <c r="B11" s="25"/>
      <c r="C11" s="25"/>
      <c r="D11" s="25"/>
      <c r="E11" s="25"/>
      <c r="F11" s="25"/>
      <c r="G11" s="26"/>
      <c r="H11" s="65" t="s">
        <v>22</v>
      </c>
      <c r="I11" s="66"/>
      <c r="J11" s="66"/>
      <c r="K11" s="66"/>
      <c r="L11" s="66"/>
      <c r="M11" s="66"/>
      <c r="N11" s="66"/>
      <c r="O11" s="66"/>
      <c r="P11" s="66"/>
      <c r="Q11" s="67"/>
      <c r="R11" s="27" t="s">
        <v>23</v>
      </c>
      <c r="S11" s="28" t="s">
        <v>24</v>
      </c>
    </row>
    <row r="12" spans="1:19" s="10" customFormat="1" ht="24" customHeight="1">
      <c r="A12" s="30" t="s">
        <v>25</v>
      </c>
      <c r="B12" s="30" t="s">
        <v>26</v>
      </c>
      <c r="C12" s="30" t="s">
        <v>27</v>
      </c>
      <c r="D12" s="30" t="s">
        <v>3</v>
      </c>
      <c r="E12" s="30" t="s">
        <v>0</v>
      </c>
      <c r="F12" s="30" t="s">
        <v>28</v>
      </c>
      <c r="G12" s="30" t="s">
        <v>29</v>
      </c>
      <c r="H12" s="31" t="s">
        <v>30</v>
      </c>
      <c r="I12" s="32"/>
      <c r="J12" s="31" t="s">
        <v>31</v>
      </c>
      <c r="K12" s="32"/>
      <c r="L12" s="31" t="s">
        <v>32</v>
      </c>
      <c r="M12" s="32"/>
      <c r="N12" s="31" t="s">
        <v>33</v>
      </c>
      <c r="O12" s="32"/>
      <c r="P12" s="31" t="s">
        <v>34</v>
      </c>
      <c r="Q12" s="32"/>
      <c r="R12" s="33" t="s">
        <v>35</v>
      </c>
      <c r="S12" s="33"/>
    </row>
    <row r="13" spans="1:19" ht="24" customHeight="1">
      <c r="A13" s="34">
        <v>1</v>
      </c>
      <c r="B13" s="34">
        <v>6</v>
      </c>
      <c r="C13" s="35" t="s">
        <v>79</v>
      </c>
      <c r="D13" s="34">
        <v>22722</v>
      </c>
      <c r="E13" s="40" t="s">
        <v>96</v>
      </c>
      <c r="F13" s="34">
        <v>57946</v>
      </c>
      <c r="G13" s="36" t="s">
        <v>81</v>
      </c>
      <c r="H13" s="37">
        <v>64.4</v>
      </c>
      <c r="I13" s="38">
        <f aca="true" t="shared" si="0" ref="I13:I19">RANK(H13,H$13:H$19,0)</f>
        <v>1</v>
      </c>
      <c r="J13" s="37"/>
      <c r="K13" s="38"/>
      <c r="L13" s="37">
        <v>65</v>
      </c>
      <c r="M13" s="38">
        <f aca="true" t="shared" si="1" ref="M13:M19">RANK(L13,L$13:L$19,0)</f>
        <v>1</v>
      </c>
      <c r="N13" s="37">
        <v>64</v>
      </c>
      <c r="O13" s="38">
        <f aca="true" t="shared" si="2" ref="O13:O19">RANK(N13,N$13:N$19,0)</f>
        <v>2</v>
      </c>
      <c r="P13" s="37"/>
      <c r="Q13" s="38"/>
      <c r="R13" s="39">
        <f aca="true" t="shared" si="3" ref="R13:R19">(H13+L13+N13)/3</f>
        <v>64.46666666666667</v>
      </c>
      <c r="S13" s="42"/>
    </row>
    <row r="14" spans="1:19" ht="24" customHeight="1">
      <c r="A14" s="34">
        <v>2</v>
      </c>
      <c r="B14" s="34">
        <v>2</v>
      </c>
      <c r="C14" s="35" t="s">
        <v>88</v>
      </c>
      <c r="D14" s="34">
        <v>30426</v>
      </c>
      <c r="E14" s="40" t="s">
        <v>89</v>
      </c>
      <c r="F14" s="34">
        <v>56806</v>
      </c>
      <c r="G14" s="36" t="s">
        <v>81</v>
      </c>
      <c r="H14" s="37">
        <v>64.2</v>
      </c>
      <c r="I14" s="38">
        <f t="shared" si="0"/>
        <v>2</v>
      </c>
      <c r="J14" s="37"/>
      <c r="K14" s="38"/>
      <c r="L14" s="37">
        <v>63.2</v>
      </c>
      <c r="M14" s="38">
        <f t="shared" si="1"/>
        <v>2</v>
      </c>
      <c r="N14" s="37">
        <v>64.6</v>
      </c>
      <c r="O14" s="38">
        <f t="shared" si="2"/>
        <v>1</v>
      </c>
      <c r="P14" s="37"/>
      <c r="Q14" s="38"/>
      <c r="R14" s="39">
        <f t="shared" si="3"/>
        <v>64</v>
      </c>
      <c r="S14" s="42"/>
    </row>
    <row r="15" spans="1:19" ht="24" customHeight="1">
      <c r="A15" s="34">
        <v>3</v>
      </c>
      <c r="B15" s="34">
        <v>1</v>
      </c>
      <c r="C15" s="35" t="s">
        <v>85</v>
      </c>
      <c r="D15" s="34">
        <v>31508</v>
      </c>
      <c r="E15" s="40" t="s">
        <v>86</v>
      </c>
      <c r="F15" s="34">
        <v>55232</v>
      </c>
      <c r="G15" s="36" t="s">
        <v>87</v>
      </c>
      <c r="H15" s="37">
        <v>60.4</v>
      </c>
      <c r="I15" s="38">
        <f t="shared" si="0"/>
        <v>3</v>
      </c>
      <c r="J15" s="37"/>
      <c r="K15" s="38"/>
      <c r="L15" s="37">
        <v>60.2</v>
      </c>
      <c r="M15" s="38">
        <f t="shared" si="1"/>
        <v>4</v>
      </c>
      <c r="N15" s="37">
        <v>62.4</v>
      </c>
      <c r="O15" s="38">
        <f t="shared" si="2"/>
        <v>3</v>
      </c>
      <c r="P15" s="37"/>
      <c r="Q15" s="38"/>
      <c r="R15" s="39">
        <f t="shared" si="3"/>
        <v>61</v>
      </c>
      <c r="S15" s="42"/>
    </row>
    <row r="16" spans="1:19" ht="24" customHeight="1">
      <c r="A16" s="34">
        <v>4</v>
      </c>
      <c r="B16" s="34">
        <v>5</v>
      </c>
      <c r="C16" s="35" t="s">
        <v>93</v>
      </c>
      <c r="D16" s="34">
        <v>31838</v>
      </c>
      <c r="E16" s="40" t="s">
        <v>94</v>
      </c>
      <c r="F16" s="34">
        <v>55480</v>
      </c>
      <c r="G16" s="36" t="s">
        <v>95</v>
      </c>
      <c r="H16" s="37">
        <v>59.2</v>
      </c>
      <c r="I16" s="38">
        <f t="shared" si="0"/>
        <v>4</v>
      </c>
      <c r="J16" s="37"/>
      <c r="K16" s="38"/>
      <c r="L16" s="37">
        <v>60.4</v>
      </c>
      <c r="M16" s="38">
        <f t="shared" si="1"/>
        <v>3</v>
      </c>
      <c r="N16" s="37">
        <v>60.8</v>
      </c>
      <c r="O16" s="38">
        <f t="shared" si="2"/>
        <v>4</v>
      </c>
      <c r="P16" s="37"/>
      <c r="Q16" s="38"/>
      <c r="R16" s="39">
        <f t="shared" si="3"/>
        <v>60.133333333333326</v>
      </c>
      <c r="S16" s="42"/>
    </row>
    <row r="17" spans="1:19" ht="24" customHeight="1">
      <c r="A17" s="34">
        <v>5</v>
      </c>
      <c r="B17" s="34">
        <v>7</v>
      </c>
      <c r="C17" s="35" t="s">
        <v>97</v>
      </c>
      <c r="D17" s="34">
        <v>20112</v>
      </c>
      <c r="E17" s="40" t="s">
        <v>98</v>
      </c>
      <c r="F17" s="34">
        <v>58852</v>
      </c>
      <c r="G17" s="36" t="s">
        <v>84</v>
      </c>
      <c r="H17" s="37">
        <v>57.6</v>
      </c>
      <c r="I17" s="38">
        <f t="shared" si="0"/>
        <v>5</v>
      </c>
      <c r="J17" s="37"/>
      <c r="K17" s="38"/>
      <c r="L17" s="37">
        <v>59.6</v>
      </c>
      <c r="M17" s="38">
        <f t="shared" si="1"/>
        <v>5</v>
      </c>
      <c r="N17" s="37">
        <v>59.4</v>
      </c>
      <c r="O17" s="38">
        <f t="shared" si="2"/>
        <v>5</v>
      </c>
      <c r="P17" s="37"/>
      <c r="Q17" s="38"/>
      <c r="R17" s="39">
        <f t="shared" si="3"/>
        <v>58.86666666666667</v>
      </c>
      <c r="S17" s="42"/>
    </row>
    <row r="18" spans="1:19" ht="24" customHeight="1">
      <c r="A18" s="34">
        <v>6</v>
      </c>
      <c r="B18" s="34">
        <v>4</v>
      </c>
      <c r="C18" s="35" t="s">
        <v>92</v>
      </c>
      <c r="D18" s="34">
        <v>31355</v>
      </c>
      <c r="E18" s="40" t="s">
        <v>74</v>
      </c>
      <c r="F18" s="34">
        <v>57810</v>
      </c>
      <c r="G18" s="36" t="s">
        <v>75</v>
      </c>
      <c r="H18" s="37">
        <v>54.2</v>
      </c>
      <c r="I18" s="38">
        <f t="shared" si="0"/>
        <v>6</v>
      </c>
      <c r="J18" s="37"/>
      <c r="K18" s="38"/>
      <c r="L18" s="37">
        <v>55.2</v>
      </c>
      <c r="M18" s="38">
        <f t="shared" si="1"/>
        <v>6</v>
      </c>
      <c r="N18" s="37">
        <v>55.6</v>
      </c>
      <c r="O18" s="38">
        <f t="shared" si="2"/>
        <v>6</v>
      </c>
      <c r="P18" s="37"/>
      <c r="Q18" s="38"/>
      <c r="R18" s="39">
        <f t="shared" si="3"/>
        <v>55</v>
      </c>
      <c r="S18" s="42"/>
    </row>
    <row r="19" spans="1:19" ht="24" customHeight="1">
      <c r="A19" s="34">
        <v>7</v>
      </c>
      <c r="B19" s="34">
        <v>3</v>
      </c>
      <c r="C19" s="35" t="s">
        <v>90</v>
      </c>
      <c r="D19" s="34">
        <v>30883</v>
      </c>
      <c r="E19" s="40" t="s">
        <v>91</v>
      </c>
      <c r="F19" s="34">
        <v>57975</v>
      </c>
      <c r="G19" s="36" t="s">
        <v>84</v>
      </c>
      <c r="H19" s="37">
        <v>52.2</v>
      </c>
      <c r="I19" s="38">
        <f t="shared" si="0"/>
        <v>7</v>
      </c>
      <c r="J19" s="37"/>
      <c r="K19" s="38"/>
      <c r="L19" s="37">
        <v>53.2</v>
      </c>
      <c r="M19" s="38">
        <f t="shared" si="1"/>
        <v>7</v>
      </c>
      <c r="N19" s="37">
        <v>53.6</v>
      </c>
      <c r="O19" s="38">
        <f t="shared" si="2"/>
        <v>7</v>
      </c>
      <c r="P19" s="37"/>
      <c r="Q19" s="38"/>
      <c r="R19" s="39">
        <f t="shared" si="3"/>
        <v>53</v>
      </c>
      <c r="S19" s="42"/>
    </row>
  </sheetData>
  <sheetProtection/>
  <mergeCells count="1">
    <mergeCell ref="H11:Q11"/>
  </mergeCells>
  <printOptions horizontalCentered="1"/>
  <pageMargins left="0.3937007874015748" right="0.3937007874015748" top="0.59" bottom="0.3937007874015748" header="0" footer="0"/>
  <pageSetup fitToHeight="0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3"/>
  <sheetViews>
    <sheetView zoomScalePageLayoutView="0" workbookViewId="0" topLeftCell="A2">
      <selection activeCell="P8" sqref="P8"/>
    </sheetView>
  </sheetViews>
  <sheetFormatPr defaultColWidth="9.75390625" defaultRowHeight="18" customHeight="1"/>
  <cols>
    <col min="1" max="1" width="5.625" style="0" customWidth="1"/>
    <col min="2" max="2" width="6.75390625" style="0" customWidth="1"/>
    <col min="3" max="3" width="12.25390625" style="0" customWidth="1"/>
    <col min="4" max="4" width="8.00390625" style="0" customWidth="1"/>
    <col min="5" max="5" width="18.75390625" style="41" customWidth="1"/>
    <col min="6" max="6" width="8.125" style="0" customWidth="1"/>
    <col min="7" max="7" width="24.25390625" style="0" customWidth="1"/>
    <col min="8" max="8" width="8.625" style="0" customWidth="1"/>
    <col min="9" max="9" width="4.00390625" style="0" customWidth="1"/>
    <col min="10" max="10" width="8.625" style="0" customWidth="1"/>
    <col min="11" max="11" width="4.00390625" style="0" customWidth="1"/>
    <col min="12" max="12" width="8.625" style="0" customWidth="1"/>
    <col min="13" max="13" width="4.00390625" style="0" customWidth="1"/>
    <col min="14" max="14" width="8.625" style="0" customWidth="1"/>
    <col min="15" max="15" width="4.00390625" style="0" customWidth="1"/>
    <col min="16" max="16" width="8.625" style="0" customWidth="1"/>
    <col min="17" max="17" width="4.00390625" style="0" customWidth="1"/>
    <col min="18" max="18" width="10.00390625" style="0" customWidth="1"/>
    <col min="19" max="19" width="7.75390625" style="0" customWidth="1"/>
  </cols>
  <sheetData>
    <row r="1" s="1" customFormat="1" ht="3.75" customHeight="1">
      <c r="A1" s="11"/>
    </row>
    <row r="2" spans="2:19" s="1" customFormat="1" ht="18" customHeight="1">
      <c r="B2" s="2" t="s">
        <v>4</v>
      </c>
      <c r="C2" s="12">
        <v>3326</v>
      </c>
      <c r="E2" s="2" t="s">
        <v>5</v>
      </c>
      <c r="F2" s="13" t="s">
        <v>36</v>
      </c>
      <c r="G2" s="5"/>
      <c r="H2" s="8"/>
      <c r="J2" s="2" t="s">
        <v>6</v>
      </c>
      <c r="K2" s="2"/>
      <c r="L2" s="4"/>
      <c r="M2" s="5"/>
      <c r="N2" s="5"/>
      <c r="O2" s="5"/>
      <c r="P2" s="5"/>
      <c r="Q2" s="5"/>
      <c r="R2" s="5"/>
      <c r="S2" s="5"/>
    </row>
    <row r="3" spans="1:20" s="1" customFormat="1" ht="24" customHeight="1">
      <c r="A3" s="6"/>
      <c r="B3" s="2" t="s">
        <v>7</v>
      </c>
      <c r="C3" s="14" t="s">
        <v>1</v>
      </c>
      <c r="D3" s="7"/>
      <c r="E3" s="7"/>
      <c r="F3" s="15"/>
      <c r="G3" s="8"/>
      <c r="H3" s="8"/>
      <c r="I3" s="8"/>
      <c r="P3" s="2" t="s">
        <v>8</v>
      </c>
      <c r="R3" s="4"/>
      <c r="S3" s="7"/>
      <c r="T3" s="8"/>
    </row>
    <row r="4" spans="2:13" s="1" customFormat="1" ht="24" customHeight="1">
      <c r="B4" s="2" t="s">
        <v>9</v>
      </c>
      <c r="C4" s="43" t="s">
        <v>48</v>
      </c>
      <c r="D4" s="8" t="s">
        <v>10</v>
      </c>
      <c r="E4" s="2" t="s">
        <v>11</v>
      </c>
      <c r="F4" s="17" t="s">
        <v>47</v>
      </c>
      <c r="G4" s="7"/>
      <c r="H4" s="5"/>
      <c r="I4" s="5"/>
      <c r="J4" s="9"/>
      <c r="K4" s="4"/>
      <c r="L4" s="5"/>
      <c r="M4" s="5"/>
    </row>
    <row r="5" spans="2:13" s="1" customFormat="1" ht="18" customHeight="1">
      <c r="B5" s="2" t="s">
        <v>13</v>
      </c>
      <c r="C5" s="3"/>
      <c r="E5" s="2" t="s">
        <v>14</v>
      </c>
      <c r="F5" s="13" t="s">
        <v>40</v>
      </c>
      <c r="G5" s="9"/>
      <c r="H5" s="18"/>
      <c r="J5" s="19"/>
      <c r="K5" s="8"/>
      <c r="L5" s="2"/>
      <c r="M5" s="8"/>
    </row>
    <row r="6" spans="1:12" s="1" customFormat="1" ht="24" customHeight="1">
      <c r="A6" s="2" t="s">
        <v>16</v>
      </c>
      <c r="B6" s="20" t="s">
        <v>3</v>
      </c>
      <c r="C6" s="3">
        <v>7053</v>
      </c>
      <c r="D6" s="21" t="s">
        <v>17</v>
      </c>
      <c r="E6" s="22" t="s">
        <v>119</v>
      </c>
      <c r="G6" s="23"/>
      <c r="L6" s="2"/>
    </row>
    <row r="7" spans="1:12" s="1" customFormat="1" ht="18" customHeight="1">
      <c r="A7" s="2" t="s">
        <v>18</v>
      </c>
      <c r="B7" s="20" t="s">
        <v>3</v>
      </c>
      <c r="C7" s="3"/>
      <c r="D7" s="21" t="s">
        <v>17</v>
      </c>
      <c r="E7" s="22"/>
      <c r="G7" s="23"/>
      <c r="L7" s="2"/>
    </row>
    <row r="8" spans="1:12" s="1" customFormat="1" ht="18" customHeight="1">
      <c r="A8" s="2" t="s">
        <v>19</v>
      </c>
      <c r="B8" s="20" t="s">
        <v>3</v>
      </c>
      <c r="C8" s="3">
        <v>13158</v>
      </c>
      <c r="D8" s="21" t="s">
        <v>17</v>
      </c>
      <c r="E8" s="22" t="s">
        <v>120</v>
      </c>
      <c r="G8" s="23"/>
      <c r="L8" s="2"/>
    </row>
    <row r="9" spans="1:12" s="1" customFormat="1" ht="18" customHeight="1">
      <c r="A9" s="2" t="s">
        <v>20</v>
      </c>
      <c r="B9" s="20" t="s">
        <v>3</v>
      </c>
      <c r="C9" s="3">
        <v>24794</v>
      </c>
      <c r="D9" s="21" t="s">
        <v>17</v>
      </c>
      <c r="E9" s="22" t="s">
        <v>121</v>
      </c>
      <c r="G9" s="23"/>
      <c r="L9" s="2"/>
    </row>
    <row r="10" spans="1:12" s="1" customFormat="1" ht="18" customHeight="1">
      <c r="A10" s="2" t="s">
        <v>21</v>
      </c>
      <c r="B10" s="20" t="s">
        <v>3</v>
      </c>
      <c r="C10" s="3"/>
      <c r="D10" s="21" t="s">
        <v>17</v>
      </c>
      <c r="E10" s="24"/>
      <c r="G10" s="23"/>
      <c r="L10" s="2"/>
    </row>
    <row r="11" spans="1:19" s="29" customFormat="1" ht="21" customHeight="1">
      <c r="A11" s="25"/>
      <c r="B11" s="25"/>
      <c r="C11" s="25"/>
      <c r="D11" s="25"/>
      <c r="E11" s="25"/>
      <c r="F11" s="25"/>
      <c r="G11" s="26"/>
      <c r="H11" s="65" t="s">
        <v>22</v>
      </c>
      <c r="I11" s="66"/>
      <c r="J11" s="66"/>
      <c r="K11" s="66"/>
      <c r="L11" s="66"/>
      <c r="M11" s="66"/>
      <c r="N11" s="66"/>
      <c r="O11" s="66"/>
      <c r="P11" s="66"/>
      <c r="Q11" s="67"/>
      <c r="R11" s="27" t="s">
        <v>23</v>
      </c>
      <c r="S11" s="28" t="s">
        <v>24</v>
      </c>
    </row>
    <row r="12" spans="1:19" s="10" customFormat="1" ht="24" customHeight="1">
      <c r="A12" s="30" t="s">
        <v>25</v>
      </c>
      <c r="B12" s="30" t="s">
        <v>26</v>
      </c>
      <c r="C12" s="30" t="s">
        <v>27</v>
      </c>
      <c r="D12" s="30" t="s">
        <v>3</v>
      </c>
      <c r="E12" s="30" t="s">
        <v>0</v>
      </c>
      <c r="F12" s="30" t="s">
        <v>28</v>
      </c>
      <c r="G12" s="30" t="s">
        <v>29</v>
      </c>
      <c r="H12" s="31" t="s">
        <v>30</v>
      </c>
      <c r="I12" s="32"/>
      <c r="J12" s="31" t="s">
        <v>31</v>
      </c>
      <c r="K12" s="32"/>
      <c r="L12" s="31" t="s">
        <v>32</v>
      </c>
      <c r="M12" s="32"/>
      <c r="N12" s="31" t="s">
        <v>33</v>
      </c>
      <c r="O12" s="32"/>
      <c r="P12" s="31" t="s">
        <v>34</v>
      </c>
      <c r="Q12" s="32"/>
      <c r="R12" s="33" t="s">
        <v>35</v>
      </c>
      <c r="S12" s="33"/>
    </row>
    <row r="13" spans="1:19" ht="24" customHeight="1">
      <c r="A13" s="34">
        <v>1</v>
      </c>
      <c r="B13" s="34">
        <v>1</v>
      </c>
      <c r="C13" s="46" t="s">
        <v>99</v>
      </c>
      <c r="D13" s="51" t="s">
        <v>100</v>
      </c>
      <c r="E13" s="48" t="s">
        <v>101</v>
      </c>
      <c r="F13" s="52" t="s">
        <v>100</v>
      </c>
      <c r="G13" s="50" t="s">
        <v>102</v>
      </c>
      <c r="H13" s="37">
        <v>61.061</v>
      </c>
      <c r="I13" s="38">
        <f>RANK(H13,H$13:H$13,0)</f>
        <v>1</v>
      </c>
      <c r="J13" s="37"/>
      <c r="K13" s="38"/>
      <c r="L13" s="37">
        <v>61.061</v>
      </c>
      <c r="M13" s="38">
        <f>RANK(L13,L$13:L$13,0)</f>
        <v>1</v>
      </c>
      <c r="N13" s="37">
        <v>61.061</v>
      </c>
      <c r="O13" s="38">
        <f>RANK(N13,N$13:N$13,0)</f>
        <v>1</v>
      </c>
      <c r="P13" s="37"/>
      <c r="Q13" s="38"/>
      <c r="R13" s="39">
        <f>(H13+L13+N13)/3</f>
        <v>61.061</v>
      </c>
      <c r="S13" s="42"/>
    </row>
  </sheetData>
  <sheetProtection/>
  <mergeCells count="1">
    <mergeCell ref="H11:Q11"/>
  </mergeCells>
  <printOptions horizontalCentered="1"/>
  <pageMargins left="0.3937007874015748" right="0.3937007874015748" top="0.59" bottom="0.3937007874015748" header="0" footer="0"/>
  <pageSetup fitToHeight="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3"/>
  <sheetViews>
    <sheetView zoomScalePageLayoutView="0" workbookViewId="0" topLeftCell="A1">
      <selection activeCell="A15" sqref="A15"/>
    </sheetView>
  </sheetViews>
  <sheetFormatPr defaultColWidth="9.75390625" defaultRowHeight="18" customHeight="1"/>
  <cols>
    <col min="1" max="1" width="5.625" style="0" customWidth="1"/>
    <col min="2" max="2" width="6.75390625" style="0" customWidth="1"/>
    <col min="3" max="3" width="12.25390625" style="0" customWidth="1"/>
    <col min="4" max="4" width="8.00390625" style="0" customWidth="1"/>
    <col min="5" max="5" width="18.75390625" style="41" customWidth="1"/>
    <col min="6" max="6" width="8.125" style="0" customWidth="1"/>
    <col min="7" max="7" width="24.25390625" style="0" customWidth="1"/>
    <col min="8" max="8" width="8.625" style="0" customWidth="1"/>
    <col min="9" max="9" width="4.00390625" style="0" customWidth="1"/>
    <col min="10" max="10" width="8.625" style="0" customWidth="1"/>
    <col min="11" max="11" width="4.00390625" style="0" customWidth="1"/>
    <col min="12" max="12" width="8.625" style="0" customWidth="1"/>
    <col min="13" max="13" width="4.00390625" style="0" customWidth="1"/>
    <col min="14" max="14" width="8.625" style="0" customWidth="1"/>
    <col min="15" max="15" width="4.00390625" style="0" customWidth="1"/>
    <col min="16" max="16" width="8.625" style="0" customWidth="1"/>
    <col min="17" max="17" width="4.00390625" style="0" customWidth="1"/>
    <col min="18" max="18" width="10.00390625" style="0" customWidth="1"/>
    <col min="19" max="19" width="7.75390625" style="0" customWidth="1"/>
  </cols>
  <sheetData>
    <row r="1" s="1" customFormat="1" ht="3.75" customHeight="1">
      <c r="A1" s="11"/>
    </row>
    <row r="2" spans="2:19" s="1" customFormat="1" ht="18" customHeight="1">
      <c r="B2" s="2" t="s">
        <v>4</v>
      </c>
      <c r="C2" s="12">
        <v>3326</v>
      </c>
      <c r="E2" s="2" t="s">
        <v>5</v>
      </c>
      <c r="F2" s="13" t="s">
        <v>36</v>
      </c>
      <c r="G2" s="5"/>
      <c r="H2" s="8"/>
      <c r="J2" s="2" t="s">
        <v>6</v>
      </c>
      <c r="K2" s="2"/>
      <c r="L2" s="4"/>
      <c r="M2" s="5"/>
      <c r="N2" s="5"/>
      <c r="O2" s="5"/>
      <c r="P2" s="5"/>
      <c r="Q2" s="5"/>
      <c r="R2" s="5"/>
      <c r="S2" s="5"/>
    </row>
    <row r="3" spans="1:20" s="1" customFormat="1" ht="24" customHeight="1">
      <c r="A3" s="6"/>
      <c r="B3" s="2" t="s">
        <v>7</v>
      </c>
      <c r="C3" s="14" t="s">
        <v>1</v>
      </c>
      <c r="D3" s="7"/>
      <c r="E3" s="7"/>
      <c r="F3" s="15"/>
      <c r="G3" s="8"/>
      <c r="H3" s="8"/>
      <c r="I3" s="8"/>
      <c r="P3" s="2" t="s">
        <v>8</v>
      </c>
      <c r="R3" s="4"/>
      <c r="S3" s="7"/>
      <c r="T3" s="8"/>
    </row>
    <row r="4" spans="2:13" s="1" customFormat="1" ht="24" customHeight="1">
      <c r="B4" s="2" t="s">
        <v>9</v>
      </c>
      <c r="C4" s="44" t="s">
        <v>49</v>
      </c>
      <c r="D4" s="8" t="s">
        <v>10</v>
      </c>
      <c r="E4" s="2" t="s">
        <v>11</v>
      </c>
      <c r="F4" s="17" t="s">
        <v>50</v>
      </c>
      <c r="G4" s="7"/>
      <c r="H4" s="5"/>
      <c r="I4" s="5"/>
      <c r="J4" s="9"/>
      <c r="K4" s="4"/>
      <c r="L4" s="5"/>
      <c r="M4" s="5"/>
    </row>
    <row r="5" spans="2:13" s="1" customFormat="1" ht="18" customHeight="1">
      <c r="B5" s="2" t="s">
        <v>13</v>
      </c>
      <c r="C5" s="3"/>
      <c r="E5" s="2" t="s">
        <v>14</v>
      </c>
      <c r="F5" s="13"/>
      <c r="G5" s="9"/>
      <c r="H5" s="18"/>
      <c r="J5" s="19"/>
      <c r="K5" s="8"/>
      <c r="L5" s="2"/>
      <c r="M5" s="8"/>
    </row>
    <row r="6" spans="1:12" s="1" customFormat="1" ht="24" customHeight="1">
      <c r="A6" s="2" t="s">
        <v>16</v>
      </c>
      <c r="B6" s="20" t="s">
        <v>3</v>
      </c>
      <c r="C6" s="3">
        <v>7053</v>
      </c>
      <c r="D6" s="21" t="s">
        <v>17</v>
      </c>
      <c r="E6" s="57" t="s">
        <v>119</v>
      </c>
      <c r="G6" s="23"/>
      <c r="L6" s="2"/>
    </row>
    <row r="7" spans="1:12" s="1" customFormat="1" ht="18" customHeight="1">
      <c r="A7" s="2" t="s">
        <v>18</v>
      </c>
      <c r="B7" s="20" t="s">
        <v>3</v>
      </c>
      <c r="C7" s="3"/>
      <c r="D7" s="21" t="s">
        <v>17</v>
      </c>
      <c r="E7" s="22"/>
      <c r="G7" s="23"/>
      <c r="L7" s="2"/>
    </row>
    <row r="8" spans="1:12" s="1" customFormat="1" ht="18" customHeight="1">
      <c r="A8" s="2" t="s">
        <v>19</v>
      </c>
      <c r="B8" s="20" t="s">
        <v>3</v>
      </c>
      <c r="C8" s="3">
        <v>13158</v>
      </c>
      <c r="D8" s="21" t="s">
        <v>17</v>
      </c>
      <c r="E8" s="57" t="s">
        <v>120</v>
      </c>
      <c r="G8" s="23"/>
      <c r="L8" s="2"/>
    </row>
    <row r="9" spans="1:12" s="1" customFormat="1" ht="18" customHeight="1">
      <c r="A9" s="2" t="s">
        <v>20</v>
      </c>
      <c r="B9" s="20" t="s">
        <v>3</v>
      </c>
      <c r="C9" s="3">
        <v>24794</v>
      </c>
      <c r="D9" s="21" t="s">
        <v>17</v>
      </c>
      <c r="E9" s="57" t="s">
        <v>121</v>
      </c>
      <c r="G9" s="23"/>
      <c r="L9" s="2"/>
    </row>
    <row r="10" spans="1:12" s="1" customFormat="1" ht="18" customHeight="1">
      <c r="A10" s="2" t="s">
        <v>21</v>
      </c>
      <c r="B10" s="20" t="s">
        <v>3</v>
      </c>
      <c r="C10" s="3"/>
      <c r="D10" s="21" t="s">
        <v>17</v>
      </c>
      <c r="E10" s="24"/>
      <c r="G10" s="23"/>
      <c r="L10" s="2"/>
    </row>
    <row r="11" spans="1:19" s="29" customFormat="1" ht="21" customHeight="1">
      <c r="A11" s="25"/>
      <c r="B11" s="25"/>
      <c r="C11" s="25"/>
      <c r="D11" s="25"/>
      <c r="E11" s="25"/>
      <c r="F11" s="25"/>
      <c r="G11" s="26"/>
      <c r="H11" s="65" t="s">
        <v>22</v>
      </c>
      <c r="I11" s="66"/>
      <c r="J11" s="66"/>
      <c r="K11" s="66"/>
      <c r="L11" s="66"/>
      <c r="M11" s="66"/>
      <c r="N11" s="66"/>
      <c r="O11" s="66"/>
      <c r="P11" s="66"/>
      <c r="Q11" s="67"/>
      <c r="R11" s="27" t="s">
        <v>23</v>
      </c>
      <c r="S11" s="28" t="s">
        <v>24</v>
      </c>
    </row>
    <row r="12" spans="1:19" s="10" customFormat="1" ht="24" customHeight="1">
      <c r="A12" s="30" t="s">
        <v>25</v>
      </c>
      <c r="B12" s="30" t="s">
        <v>26</v>
      </c>
      <c r="C12" s="30" t="s">
        <v>27</v>
      </c>
      <c r="D12" s="30" t="s">
        <v>3</v>
      </c>
      <c r="E12" s="30" t="s">
        <v>0</v>
      </c>
      <c r="F12" s="30" t="s">
        <v>28</v>
      </c>
      <c r="G12" s="30" t="s">
        <v>29</v>
      </c>
      <c r="H12" s="31" t="s">
        <v>30</v>
      </c>
      <c r="I12" s="32"/>
      <c r="J12" s="31" t="s">
        <v>31</v>
      </c>
      <c r="K12" s="32"/>
      <c r="L12" s="31" t="s">
        <v>32</v>
      </c>
      <c r="M12" s="32"/>
      <c r="N12" s="31" t="s">
        <v>33</v>
      </c>
      <c r="O12" s="32"/>
      <c r="P12" s="31" t="s">
        <v>34</v>
      </c>
      <c r="Q12" s="32"/>
      <c r="R12" s="33" t="s">
        <v>35</v>
      </c>
      <c r="S12" s="33"/>
    </row>
    <row r="13" spans="1:19" ht="24" customHeight="1">
      <c r="A13" s="34">
        <v>1</v>
      </c>
      <c r="B13" s="34">
        <v>1</v>
      </c>
      <c r="C13" s="46" t="s">
        <v>103</v>
      </c>
      <c r="D13" s="47" t="s">
        <v>100</v>
      </c>
      <c r="E13" s="46" t="s">
        <v>104</v>
      </c>
      <c r="F13" s="47" t="s">
        <v>100</v>
      </c>
      <c r="G13" s="53" t="s">
        <v>105</v>
      </c>
      <c r="H13" s="37">
        <v>62.667</v>
      </c>
      <c r="I13" s="38">
        <f>RANK(H13,H$13:H$13,0)</f>
        <v>1</v>
      </c>
      <c r="J13" s="37"/>
      <c r="K13" s="38"/>
      <c r="L13" s="37">
        <v>66.667</v>
      </c>
      <c r="M13" s="38">
        <f>RANK(L13,L$13:L$13,0)</f>
        <v>1</v>
      </c>
      <c r="N13" s="37">
        <v>64</v>
      </c>
      <c r="O13" s="38">
        <f>RANK(N13,N$13:N$13,0)</f>
        <v>1</v>
      </c>
      <c r="P13" s="37"/>
      <c r="Q13" s="38"/>
      <c r="R13" s="39">
        <f>(H13+L13+N13)/3</f>
        <v>64.44466666666666</v>
      </c>
      <c r="S13" s="42"/>
    </row>
  </sheetData>
  <sheetProtection/>
  <mergeCells count="1">
    <mergeCell ref="H11:Q11"/>
  </mergeCells>
  <printOptions horizontalCentered="1"/>
  <pageMargins left="0.3937007874015748" right="0.3937007874015748" top="0.59" bottom="0.3937007874015748" header="0" footer="0"/>
  <pageSetup fitToHeight="0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3"/>
  <sheetViews>
    <sheetView zoomScalePageLayoutView="0" workbookViewId="0" topLeftCell="A1">
      <selection activeCell="C9" sqref="C9:E9"/>
    </sheetView>
  </sheetViews>
  <sheetFormatPr defaultColWidth="9.75390625" defaultRowHeight="18" customHeight="1"/>
  <cols>
    <col min="1" max="1" width="5.625" style="0" customWidth="1"/>
    <col min="2" max="2" width="6.75390625" style="0" customWidth="1"/>
    <col min="3" max="3" width="12.25390625" style="0" customWidth="1"/>
    <col min="4" max="4" width="8.00390625" style="0" customWidth="1"/>
    <col min="5" max="5" width="18.75390625" style="41" customWidth="1"/>
    <col min="6" max="6" width="8.125" style="0" customWidth="1"/>
    <col min="7" max="7" width="24.25390625" style="0" customWidth="1"/>
    <col min="8" max="8" width="8.625" style="0" customWidth="1"/>
    <col min="9" max="9" width="4.00390625" style="0" customWidth="1"/>
    <col min="10" max="10" width="8.625" style="0" customWidth="1"/>
    <col min="11" max="11" width="4.00390625" style="0" customWidth="1"/>
    <col min="12" max="12" width="8.625" style="0" customWidth="1"/>
    <col min="13" max="13" width="4.00390625" style="0" customWidth="1"/>
    <col min="14" max="14" width="8.625" style="0" customWidth="1"/>
    <col min="15" max="15" width="4.00390625" style="0" customWidth="1"/>
    <col min="16" max="16" width="8.625" style="0" customWidth="1"/>
    <col min="17" max="17" width="4.00390625" style="0" customWidth="1"/>
    <col min="18" max="18" width="10.00390625" style="0" customWidth="1"/>
    <col min="19" max="19" width="7.75390625" style="0" customWidth="1"/>
  </cols>
  <sheetData>
    <row r="1" s="1" customFormat="1" ht="3.75" customHeight="1">
      <c r="A1" s="11"/>
    </row>
    <row r="2" spans="2:19" s="1" customFormat="1" ht="18" customHeight="1">
      <c r="B2" s="2" t="s">
        <v>4</v>
      </c>
      <c r="C2" s="12">
        <v>3326</v>
      </c>
      <c r="E2" s="2" t="s">
        <v>5</v>
      </c>
      <c r="F2" s="13" t="s">
        <v>36</v>
      </c>
      <c r="G2" s="5"/>
      <c r="H2" s="8"/>
      <c r="J2" s="2" t="s">
        <v>6</v>
      </c>
      <c r="K2" s="2"/>
      <c r="L2" s="4"/>
      <c r="M2" s="5"/>
      <c r="N2" s="5"/>
      <c r="O2" s="5"/>
      <c r="P2" s="5"/>
      <c r="Q2" s="5"/>
      <c r="R2" s="5"/>
      <c r="S2" s="5"/>
    </row>
    <row r="3" spans="1:20" s="1" customFormat="1" ht="24" customHeight="1">
      <c r="A3" s="6"/>
      <c r="B3" s="2" t="s">
        <v>7</v>
      </c>
      <c r="C3" s="14" t="s">
        <v>1</v>
      </c>
      <c r="D3" s="7"/>
      <c r="E3" s="7"/>
      <c r="F3" s="15"/>
      <c r="G3" s="8"/>
      <c r="H3" s="8"/>
      <c r="I3" s="8"/>
      <c r="P3" s="2" t="s">
        <v>8</v>
      </c>
      <c r="R3" s="4"/>
      <c r="S3" s="7"/>
      <c r="T3" s="8"/>
    </row>
    <row r="4" spans="2:13" s="1" customFormat="1" ht="24" customHeight="1">
      <c r="B4" s="2" t="s">
        <v>9</v>
      </c>
      <c r="C4" s="44" t="s">
        <v>51</v>
      </c>
      <c r="D4" s="8" t="s">
        <v>10</v>
      </c>
      <c r="E4" s="2" t="s">
        <v>11</v>
      </c>
      <c r="F4" s="17" t="s">
        <v>52</v>
      </c>
      <c r="G4" s="7"/>
      <c r="H4" s="5"/>
      <c r="I4" s="5"/>
      <c r="J4" s="9"/>
      <c r="K4" s="4"/>
      <c r="L4" s="5"/>
      <c r="M4" s="5"/>
    </row>
    <row r="5" spans="2:13" s="1" customFormat="1" ht="18" customHeight="1">
      <c r="B5" s="2" t="s">
        <v>13</v>
      </c>
      <c r="C5" s="3"/>
      <c r="E5" s="2" t="s">
        <v>14</v>
      </c>
      <c r="F5" s="13"/>
      <c r="G5" s="9"/>
      <c r="H5" s="18"/>
      <c r="J5" s="19"/>
      <c r="K5" s="8"/>
      <c r="L5" s="2"/>
      <c r="M5" s="8"/>
    </row>
    <row r="6" spans="1:12" s="1" customFormat="1" ht="24" customHeight="1">
      <c r="A6" s="2" t="s">
        <v>16</v>
      </c>
      <c r="B6" s="20" t="s">
        <v>3</v>
      </c>
      <c r="C6" s="3">
        <v>7053</v>
      </c>
      <c r="D6" s="21" t="s">
        <v>17</v>
      </c>
      <c r="E6" s="57" t="s">
        <v>119</v>
      </c>
      <c r="G6" s="23"/>
      <c r="L6" s="2"/>
    </row>
    <row r="7" spans="1:12" s="1" customFormat="1" ht="18" customHeight="1">
      <c r="A7" s="2" t="s">
        <v>18</v>
      </c>
      <c r="B7" s="20" t="s">
        <v>3</v>
      </c>
      <c r="C7" s="3"/>
      <c r="D7" s="21" t="s">
        <v>17</v>
      </c>
      <c r="E7" s="22"/>
      <c r="G7" s="23"/>
      <c r="L7" s="2"/>
    </row>
    <row r="8" spans="1:12" s="1" customFormat="1" ht="18" customHeight="1">
      <c r="A8" s="2" t="s">
        <v>19</v>
      </c>
      <c r="B8" s="20" t="s">
        <v>3</v>
      </c>
      <c r="C8" s="3">
        <v>13158</v>
      </c>
      <c r="D8" s="21" t="s">
        <v>17</v>
      </c>
      <c r="E8" s="57" t="s">
        <v>120</v>
      </c>
      <c r="G8" s="23"/>
      <c r="L8" s="2"/>
    </row>
    <row r="9" spans="1:12" s="1" customFormat="1" ht="18" customHeight="1">
      <c r="A9" s="2" t="s">
        <v>20</v>
      </c>
      <c r="B9" s="20" t="s">
        <v>3</v>
      </c>
      <c r="C9" s="3">
        <v>24794</v>
      </c>
      <c r="D9" s="21" t="s">
        <v>17</v>
      </c>
      <c r="E9" s="57" t="s">
        <v>121</v>
      </c>
      <c r="G9" s="23"/>
      <c r="L9" s="2"/>
    </row>
    <row r="10" spans="1:12" s="1" customFormat="1" ht="18" customHeight="1">
      <c r="A10" s="2" t="s">
        <v>21</v>
      </c>
      <c r="B10" s="20" t="s">
        <v>3</v>
      </c>
      <c r="C10" s="3"/>
      <c r="D10" s="21" t="s">
        <v>17</v>
      </c>
      <c r="E10" s="24"/>
      <c r="G10" s="23"/>
      <c r="L10" s="2"/>
    </row>
    <row r="11" spans="1:19" s="29" customFormat="1" ht="21" customHeight="1">
      <c r="A11" s="25"/>
      <c r="B11" s="25"/>
      <c r="C11" s="25"/>
      <c r="D11" s="25"/>
      <c r="E11" s="25"/>
      <c r="F11" s="25"/>
      <c r="G11" s="26"/>
      <c r="H11" s="65" t="s">
        <v>22</v>
      </c>
      <c r="I11" s="66"/>
      <c r="J11" s="66"/>
      <c r="K11" s="66"/>
      <c r="L11" s="66"/>
      <c r="M11" s="66"/>
      <c r="N11" s="66"/>
      <c r="O11" s="66"/>
      <c r="P11" s="66"/>
      <c r="Q11" s="67"/>
      <c r="R11" s="27" t="s">
        <v>23</v>
      </c>
      <c r="S11" s="28" t="s">
        <v>24</v>
      </c>
    </row>
    <row r="12" spans="1:19" s="10" customFormat="1" ht="24" customHeight="1">
      <c r="A12" s="30" t="s">
        <v>25</v>
      </c>
      <c r="B12" s="30" t="s">
        <v>26</v>
      </c>
      <c r="C12" s="30" t="s">
        <v>27</v>
      </c>
      <c r="D12" s="30" t="s">
        <v>3</v>
      </c>
      <c r="E12" s="30" t="s">
        <v>0</v>
      </c>
      <c r="F12" s="30" t="s">
        <v>28</v>
      </c>
      <c r="G12" s="30" t="s">
        <v>29</v>
      </c>
      <c r="H12" s="31" t="s">
        <v>30</v>
      </c>
      <c r="I12" s="32"/>
      <c r="J12" s="31" t="s">
        <v>31</v>
      </c>
      <c r="K12" s="32"/>
      <c r="L12" s="31" t="s">
        <v>32</v>
      </c>
      <c r="M12" s="32"/>
      <c r="N12" s="31" t="s">
        <v>33</v>
      </c>
      <c r="O12" s="32"/>
      <c r="P12" s="31" t="s">
        <v>34</v>
      </c>
      <c r="Q12" s="32"/>
      <c r="R12" s="33" t="s">
        <v>35</v>
      </c>
      <c r="S12" s="33"/>
    </row>
    <row r="13" spans="1:19" ht="24" customHeight="1">
      <c r="A13" s="34">
        <v>1</v>
      </c>
      <c r="B13" s="34">
        <v>1</v>
      </c>
      <c r="C13" s="46" t="s">
        <v>106</v>
      </c>
      <c r="D13" s="47" t="s">
        <v>100</v>
      </c>
      <c r="E13" s="46" t="s">
        <v>80</v>
      </c>
      <c r="F13" s="47" t="s">
        <v>100</v>
      </c>
      <c r="G13" s="54" t="s">
        <v>81</v>
      </c>
      <c r="H13" s="37">
        <v>61.6</v>
      </c>
      <c r="I13" s="38">
        <f>RANK(H13,H$13:H$13,0)</f>
        <v>1</v>
      </c>
      <c r="J13" s="37"/>
      <c r="K13" s="38"/>
      <c r="L13" s="37">
        <v>60.8</v>
      </c>
      <c r="M13" s="38">
        <f>RANK(L13,L$13:L$13,0)</f>
        <v>1</v>
      </c>
      <c r="N13" s="37">
        <v>64.6</v>
      </c>
      <c r="O13" s="38">
        <f>RANK(N13,N$13:N$13,0)</f>
        <v>1</v>
      </c>
      <c r="P13" s="37"/>
      <c r="Q13" s="38"/>
      <c r="R13" s="39">
        <f>(H13+L13+N13)/3</f>
        <v>62.333333333333336</v>
      </c>
      <c r="S13" s="42"/>
    </row>
  </sheetData>
  <sheetProtection/>
  <mergeCells count="1">
    <mergeCell ref="H11:Q11"/>
  </mergeCells>
  <printOptions horizontalCentered="1"/>
  <pageMargins left="0.3937007874015748" right="0.3937007874015748" top="0.59" bottom="0.3937007874015748" header="0" footer="0"/>
  <pageSetup fitToHeight="0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3"/>
  <sheetViews>
    <sheetView zoomScalePageLayoutView="0" workbookViewId="0" topLeftCell="A1">
      <selection activeCell="G17" sqref="G17"/>
    </sheetView>
  </sheetViews>
  <sheetFormatPr defaultColWidth="9.75390625" defaultRowHeight="18" customHeight="1"/>
  <cols>
    <col min="1" max="1" width="5.625" style="0" customWidth="1"/>
    <col min="2" max="2" width="6.75390625" style="0" customWidth="1"/>
    <col min="3" max="3" width="12.25390625" style="0" customWidth="1"/>
    <col min="4" max="4" width="8.00390625" style="0" customWidth="1"/>
    <col min="5" max="5" width="18.75390625" style="41" customWidth="1"/>
    <col min="6" max="6" width="8.125" style="0" customWidth="1"/>
    <col min="7" max="7" width="24.25390625" style="0" customWidth="1"/>
    <col min="8" max="8" width="8.625" style="0" customWidth="1"/>
    <col min="9" max="9" width="4.00390625" style="0" customWidth="1"/>
    <col min="10" max="10" width="8.625" style="0" customWidth="1"/>
    <col min="11" max="11" width="4.00390625" style="0" customWidth="1"/>
    <col min="12" max="12" width="8.625" style="0" customWidth="1"/>
    <col min="13" max="13" width="4.00390625" style="0" customWidth="1"/>
    <col min="14" max="14" width="8.625" style="0" customWidth="1"/>
    <col min="15" max="15" width="4.00390625" style="0" customWidth="1"/>
    <col min="16" max="16" width="8.625" style="0" customWidth="1"/>
    <col min="17" max="17" width="4.00390625" style="0" customWidth="1"/>
    <col min="18" max="18" width="10.00390625" style="0" customWidth="1"/>
    <col min="19" max="19" width="7.75390625" style="0" customWidth="1"/>
  </cols>
  <sheetData>
    <row r="1" s="1" customFormat="1" ht="3.75" customHeight="1">
      <c r="A1" s="11"/>
    </row>
    <row r="2" spans="2:19" s="1" customFormat="1" ht="18" customHeight="1">
      <c r="B2" s="2" t="s">
        <v>4</v>
      </c>
      <c r="C2" s="12">
        <v>3326</v>
      </c>
      <c r="E2" s="2" t="s">
        <v>5</v>
      </c>
      <c r="F2" s="13" t="s">
        <v>36</v>
      </c>
      <c r="G2" s="5"/>
      <c r="H2" s="8"/>
      <c r="J2" s="2" t="s">
        <v>6</v>
      </c>
      <c r="K2" s="2"/>
      <c r="L2" s="4"/>
      <c r="M2" s="5"/>
      <c r="N2" s="5"/>
      <c r="O2" s="5"/>
      <c r="P2" s="5"/>
      <c r="Q2" s="5"/>
      <c r="R2" s="5"/>
      <c r="S2" s="5"/>
    </row>
    <row r="3" spans="1:20" s="1" customFormat="1" ht="24" customHeight="1">
      <c r="A3" s="6"/>
      <c r="B3" s="2" t="s">
        <v>7</v>
      </c>
      <c r="C3" s="14" t="s">
        <v>1</v>
      </c>
      <c r="D3" s="7"/>
      <c r="E3" s="7"/>
      <c r="F3" s="15"/>
      <c r="G3" s="8"/>
      <c r="H3" s="8"/>
      <c r="I3" s="8"/>
      <c r="P3" s="2" t="s">
        <v>8</v>
      </c>
      <c r="R3" s="4"/>
      <c r="S3" s="7"/>
      <c r="T3" s="8"/>
    </row>
    <row r="4" spans="2:13" s="1" customFormat="1" ht="24" customHeight="1">
      <c r="B4" s="2" t="s">
        <v>9</v>
      </c>
      <c r="C4" s="44" t="s">
        <v>53</v>
      </c>
      <c r="D4" s="8" t="s">
        <v>10</v>
      </c>
      <c r="E4" s="2" t="s">
        <v>11</v>
      </c>
      <c r="F4" s="17" t="s">
        <v>54</v>
      </c>
      <c r="G4" s="7"/>
      <c r="H4" s="5"/>
      <c r="I4" s="5"/>
      <c r="J4" s="9"/>
      <c r="K4" s="4"/>
      <c r="L4" s="5"/>
      <c r="M4" s="5"/>
    </row>
    <row r="5" spans="2:13" s="1" customFormat="1" ht="18" customHeight="1">
      <c r="B5" s="2" t="s">
        <v>13</v>
      </c>
      <c r="C5" s="3"/>
      <c r="E5" s="2" t="s">
        <v>14</v>
      </c>
      <c r="F5" s="13"/>
      <c r="G5" s="9"/>
      <c r="H5" s="18"/>
      <c r="J5" s="19"/>
      <c r="K5" s="8"/>
      <c r="L5" s="2"/>
      <c r="M5" s="8"/>
    </row>
    <row r="6" spans="1:12" s="1" customFormat="1" ht="24" customHeight="1">
      <c r="A6" s="2" t="s">
        <v>16</v>
      </c>
      <c r="B6" s="20" t="s">
        <v>3</v>
      </c>
      <c r="C6" s="3">
        <v>7053</v>
      </c>
      <c r="D6" s="21" t="s">
        <v>17</v>
      </c>
      <c r="E6" s="57" t="s">
        <v>119</v>
      </c>
      <c r="G6" s="23"/>
      <c r="L6" s="2"/>
    </row>
    <row r="7" spans="1:12" s="1" customFormat="1" ht="18" customHeight="1">
      <c r="A7" s="2" t="s">
        <v>18</v>
      </c>
      <c r="B7" s="20" t="s">
        <v>3</v>
      </c>
      <c r="C7" s="3"/>
      <c r="D7" s="21" t="s">
        <v>17</v>
      </c>
      <c r="E7" s="22"/>
      <c r="G7" s="23"/>
      <c r="L7" s="2"/>
    </row>
    <row r="8" spans="1:12" s="1" customFormat="1" ht="18" customHeight="1">
      <c r="A8" s="2" t="s">
        <v>19</v>
      </c>
      <c r="B8" s="20" t="s">
        <v>3</v>
      </c>
      <c r="C8" s="3">
        <v>13158</v>
      </c>
      <c r="D8" s="21" t="s">
        <v>17</v>
      </c>
      <c r="E8" s="57" t="s">
        <v>120</v>
      </c>
      <c r="G8" s="23"/>
      <c r="L8" s="2"/>
    </row>
    <row r="9" spans="1:12" s="1" customFormat="1" ht="18" customHeight="1">
      <c r="A9" s="2" t="s">
        <v>20</v>
      </c>
      <c r="B9" s="20" t="s">
        <v>3</v>
      </c>
      <c r="C9" s="3">
        <v>24794</v>
      </c>
      <c r="D9" s="21" t="s">
        <v>17</v>
      </c>
      <c r="E9" s="57" t="s">
        <v>121</v>
      </c>
      <c r="G9" s="23"/>
      <c r="L9" s="2"/>
    </row>
    <row r="10" spans="1:12" s="1" customFormat="1" ht="18" customHeight="1">
      <c r="A10" s="2" t="s">
        <v>21</v>
      </c>
      <c r="B10" s="20" t="s">
        <v>3</v>
      </c>
      <c r="C10" s="3"/>
      <c r="D10" s="21" t="s">
        <v>17</v>
      </c>
      <c r="E10" s="24"/>
      <c r="G10" s="23"/>
      <c r="L10" s="2"/>
    </row>
    <row r="11" spans="1:19" s="29" customFormat="1" ht="21" customHeight="1">
      <c r="A11" s="25"/>
      <c r="B11" s="25"/>
      <c r="C11" s="25"/>
      <c r="D11" s="25"/>
      <c r="E11" s="25"/>
      <c r="F11" s="25"/>
      <c r="G11" s="26"/>
      <c r="H11" s="65" t="s">
        <v>22</v>
      </c>
      <c r="I11" s="66"/>
      <c r="J11" s="66"/>
      <c r="K11" s="66"/>
      <c r="L11" s="66"/>
      <c r="M11" s="66"/>
      <c r="N11" s="66"/>
      <c r="O11" s="66"/>
      <c r="P11" s="66"/>
      <c r="Q11" s="67"/>
      <c r="R11" s="27" t="s">
        <v>23</v>
      </c>
      <c r="S11" s="28" t="s">
        <v>24</v>
      </c>
    </row>
    <row r="12" spans="1:19" s="10" customFormat="1" ht="24" customHeight="1">
      <c r="A12" s="30" t="s">
        <v>25</v>
      </c>
      <c r="B12" s="30" t="s">
        <v>26</v>
      </c>
      <c r="C12" s="30" t="s">
        <v>27</v>
      </c>
      <c r="D12" s="30" t="s">
        <v>3</v>
      </c>
      <c r="E12" s="30" t="s">
        <v>0</v>
      </c>
      <c r="F12" s="30" t="s">
        <v>28</v>
      </c>
      <c r="G12" s="30" t="s">
        <v>29</v>
      </c>
      <c r="H12" s="31" t="s">
        <v>30</v>
      </c>
      <c r="I12" s="32"/>
      <c r="J12" s="31" t="s">
        <v>31</v>
      </c>
      <c r="K12" s="32"/>
      <c r="L12" s="31" t="s">
        <v>32</v>
      </c>
      <c r="M12" s="32"/>
      <c r="N12" s="31" t="s">
        <v>33</v>
      </c>
      <c r="O12" s="32"/>
      <c r="P12" s="31" t="s">
        <v>34</v>
      </c>
      <c r="Q12" s="32"/>
      <c r="R12" s="33" t="s">
        <v>35</v>
      </c>
      <c r="S12" s="33"/>
    </row>
    <row r="13" spans="1:19" ht="24" customHeight="1">
      <c r="A13" s="34">
        <v>1</v>
      </c>
      <c r="B13" s="34">
        <v>1</v>
      </c>
      <c r="C13" s="46" t="s">
        <v>107</v>
      </c>
      <c r="D13" s="47" t="s">
        <v>100</v>
      </c>
      <c r="E13" s="48" t="s">
        <v>108</v>
      </c>
      <c r="F13" s="52" t="s">
        <v>100</v>
      </c>
      <c r="G13" s="50" t="s">
        <v>109</v>
      </c>
      <c r="H13" s="37">
        <v>56.912</v>
      </c>
      <c r="I13" s="38">
        <f>RANK(H13,H$13:H$13,0)</f>
        <v>1</v>
      </c>
      <c r="J13" s="37"/>
      <c r="K13" s="38"/>
      <c r="L13" s="37">
        <v>56.618</v>
      </c>
      <c r="M13" s="38">
        <f>RANK(L13,L$13:L$13,0)</f>
        <v>1</v>
      </c>
      <c r="N13" s="37">
        <v>57.794</v>
      </c>
      <c r="O13" s="38">
        <f>RANK(N13,N$13:N$13,0)</f>
        <v>1</v>
      </c>
      <c r="P13" s="37"/>
      <c r="Q13" s="38"/>
      <c r="R13" s="39">
        <f>(H13+L13+N13)/3</f>
        <v>57.108000000000004</v>
      </c>
      <c r="S13" s="42"/>
    </row>
  </sheetData>
  <sheetProtection/>
  <mergeCells count="1">
    <mergeCell ref="H11:Q11"/>
  </mergeCells>
  <printOptions horizontalCentered="1"/>
  <pageMargins left="0.3937007874015748" right="0.3937007874015748" top="0.59" bottom="0.3937007874015748" header="0" footer="0"/>
  <pageSetup fitToHeight="0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3"/>
  <sheetViews>
    <sheetView zoomScalePageLayoutView="0" workbookViewId="0" topLeftCell="A4">
      <selection activeCell="L17" sqref="L17"/>
    </sheetView>
  </sheetViews>
  <sheetFormatPr defaultColWidth="9.75390625" defaultRowHeight="18" customHeight="1"/>
  <cols>
    <col min="1" max="1" width="5.625" style="0" customWidth="1"/>
    <col min="2" max="2" width="6.75390625" style="0" customWidth="1"/>
    <col min="3" max="3" width="12.25390625" style="0" customWidth="1"/>
    <col min="4" max="4" width="8.00390625" style="0" customWidth="1"/>
    <col min="5" max="5" width="18.75390625" style="41" customWidth="1"/>
    <col min="6" max="6" width="8.125" style="0" customWidth="1"/>
    <col min="7" max="7" width="24.25390625" style="0" customWidth="1"/>
    <col min="8" max="8" width="8.625" style="0" customWidth="1"/>
    <col min="9" max="9" width="4.00390625" style="0" customWidth="1"/>
    <col min="10" max="10" width="8.625" style="0" customWidth="1"/>
    <col min="11" max="11" width="4.00390625" style="0" customWidth="1"/>
    <col min="12" max="12" width="8.625" style="0" customWidth="1"/>
    <col min="13" max="13" width="4.00390625" style="0" customWidth="1"/>
    <col min="14" max="14" width="8.625" style="0" customWidth="1"/>
    <col min="15" max="15" width="4.00390625" style="0" customWidth="1"/>
    <col min="16" max="16" width="8.625" style="0" customWidth="1"/>
    <col min="17" max="17" width="4.00390625" style="0" customWidth="1"/>
    <col min="18" max="18" width="10.00390625" style="0" customWidth="1"/>
    <col min="19" max="19" width="7.75390625" style="0" customWidth="1"/>
  </cols>
  <sheetData>
    <row r="1" s="1" customFormat="1" ht="3.75" customHeight="1">
      <c r="A1" s="11"/>
    </row>
    <row r="2" spans="2:19" s="1" customFormat="1" ht="18" customHeight="1">
      <c r="B2" s="2" t="s">
        <v>4</v>
      </c>
      <c r="C2" s="12">
        <v>3326</v>
      </c>
      <c r="E2" s="2" t="s">
        <v>5</v>
      </c>
      <c r="F2" s="13" t="s">
        <v>36</v>
      </c>
      <c r="G2" s="5"/>
      <c r="H2" s="8"/>
      <c r="J2" s="2" t="s">
        <v>6</v>
      </c>
      <c r="K2" s="2"/>
      <c r="L2" s="4"/>
      <c r="M2" s="5"/>
      <c r="N2" s="5"/>
      <c r="O2" s="5"/>
      <c r="P2" s="5"/>
      <c r="Q2" s="5"/>
      <c r="R2" s="5"/>
      <c r="S2" s="5"/>
    </row>
    <row r="3" spans="1:20" s="1" customFormat="1" ht="24" customHeight="1">
      <c r="A3" s="6"/>
      <c r="B3" s="2" t="s">
        <v>7</v>
      </c>
      <c r="C3" s="14" t="s">
        <v>1</v>
      </c>
      <c r="D3" s="7"/>
      <c r="E3" s="7"/>
      <c r="F3" s="15"/>
      <c r="G3" s="8"/>
      <c r="H3" s="8"/>
      <c r="I3" s="8"/>
      <c r="P3" s="2" t="s">
        <v>8</v>
      </c>
      <c r="R3" s="4"/>
      <c r="S3" s="7"/>
      <c r="T3" s="8"/>
    </row>
    <row r="4" spans="2:13" s="1" customFormat="1" ht="24" customHeight="1">
      <c r="B4" s="2" t="s">
        <v>9</v>
      </c>
      <c r="C4" s="44" t="s">
        <v>55</v>
      </c>
      <c r="D4" s="8" t="s">
        <v>10</v>
      </c>
      <c r="E4" s="2" t="s">
        <v>11</v>
      </c>
      <c r="F4" s="17" t="s">
        <v>56</v>
      </c>
      <c r="G4" s="7"/>
      <c r="H4" s="5"/>
      <c r="I4" s="5"/>
      <c r="J4" s="9"/>
      <c r="K4" s="4"/>
      <c r="L4" s="5"/>
      <c r="M4" s="5"/>
    </row>
    <row r="5" spans="2:13" s="1" customFormat="1" ht="18" customHeight="1">
      <c r="B5" s="2" t="s">
        <v>13</v>
      </c>
      <c r="C5" s="3"/>
      <c r="E5" s="2" t="s">
        <v>14</v>
      </c>
      <c r="F5" s="13"/>
      <c r="G5" s="9"/>
      <c r="H5" s="18"/>
      <c r="J5" s="19"/>
      <c r="K5" s="8"/>
      <c r="L5" s="2"/>
      <c r="M5" s="8"/>
    </row>
    <row r="6" spans="1:12" s="1" customFormat="1" ht="24" customHeight="1">
      <c r="A6" s="2" t="s">
        <v>16</v>
      </c>
      <c r="B6" s="20" t="s">
        <v>3</v>
      </c>
      <c r="C6" s="3">
        <v>30363</v>
      </c>
      <c r="D6" s="21" t="s">
        <v>17</v>
      </c>
      <c r="E6" s="57" t="s">
        <v>122</v>
      </c>
      <c r="G6" s="23"/>
      <c r="L6" s="2"/>
    </row>
    <row r="7" spans="1:12" s="1" customFormat="1" ht="18" customHeight="1">
      <c r="A7" s="2" t="s">
        <v>18</v>
      </c>
      <c r="B7" s="20" t="s">
        <v>3</v>
      </c>
      <c r="C7" s="3"/>
      <c r="D7" s="21" t="s">
        <v>17</v>
      </c>
      <c r="E7" s="22"/>
      <c r="G7" s="23"/>
      <c r="L7" s="2"/>
    </row>
    <row r="8" spans="1:12" s="1" customFormat="1" ht="18" customHeight="1">
      <c r="A8" s="2" t="s">
        <v>19</v>
      </c>
      <c r="B8" s="20" t="s">
        <v>3</v>
      </c>
      <c r="C8" s="3">
        <v>24794</v>
      </c>
      <c r="D8" s="21" t="s">
        <v>17</v>
      </c>
      <c r="E8" s="57" t="s">
        <v>121</v>
      </c>
      <c r="G8" s="23"/>
      <c r="L8" s="2"/>
    </row>
    <row r="9" spans="1:12" s="1" customFormat="1" ht="18" customHeight="1">
      <c r="A9" s="2" t="s">
        <v>20</v>
      </c>
      <c r="B9" s="20" t="s">
        <v>3</v>
      </c>
      <c r="C9" s="3"/>
      <c r="D9" s="21" t="s">
        <v>17</v>
      </c>
      <c r="E9" s="22"/>
      <c r="G9" s="23"/>
      <c r="L9" s="2"/>
    </row>
    <row r="10" spans="1:12" s="1" customFormat="1" ht="18" customHeight="1">
      <c r="A10" s="2" t="s">
        <v>21</v>
      </c>
      <c r="B10" s="20" t="s">
        <v>3</v>
      </c>
      <c r="C10" s="3"/>
      <c r="D10" s="21" t="s">
        <v>17</v>
      </c>
      <c r="E10" s="24"/>
      <c r="G10" s="23"/>
      <c r="L10" s="2"/>
    </row>
    <row r="11" spans="1:19" s="29" customFormat="1" ht="21" customHeight="1">
      <c r="A11" s="25"/>
      <c r="B11" s="25"/>
      <c r="C11" s="25"/>
      <c r="D11" s="25"/>
      <c r="E11" s="25"/>
      <c r="F11" s="25"/>
      <c r="G11" s="26"/>
      <c r="H11" s="65" t="s">
        <v>22</v>
      </c>
      <c r="I11" s="66"/>
      <c r="J11" s="66"/>
      <c r="K11" s="66"/>
      <c r="L11" s="66"/>
      <c r="M11" s="66"/>
      <c r="N11" s="66"/>
      <c r="O11" s="66"/>
      <c r="P11" s="66"/>
      <c r="Q11" s="67"/>
      <c r="R11" s="27" t="s">
        <v>23</v>
      </c>
      <c r="S11" s="28" t="s">
        <v>24</v>
      </c>
    </row>
    <row r="12" spans="1:19" s="10" customFormat="1" ht="24" customHeight="1">
      <c r="A12" s="30" t="s">
        <v>25</v>
      </c>
      <c r="B12" s="30" t="s">
        <v>26</v>
      </c>
      <c r="C12" s="30" t="s">
        <v>27</v>
      </c>
      <c r="D12" s="30" t="s">
        <v>3</v>
      </c>
      <c r="E12" s="30" t="s">
        <v>0</v>
      </c>
      <c r="F12" s="30" t="s">
        <v>28</v>
      </c>
      <c r="G12" s="30" t="s">
        <v>29</v>
      </c>
      <c r="H12" s="31" t="s">
        <v>30</v>
      </c>
      <c r="I12" s="32"/>
      <c r="J12" s="31" t="s">
        <v>31</v>
      </c>
      <c r="K12" s="32"/>
      <c r="L12" s="31" t="s">
        <v>32</v>
      </c>
      <c r="M12" s="32"/>
      <c r="N12" s="31" t="s">
        <v>33</v>
      </c>
      <c r="O12" s="32"/>
      <c r="P12" s="31" t="s">
        <v>34</v>
      </c>
      <c r="Q12" s="32"/>
      <c r="R12" s="33" t="s">
        <v>35</v>
      </c>
      <c r="S12" s="33"/>
    </row>
    <row r="13" spans="1:19" ht="24" customHeight="1">
      <c r="A13" s="34">
        <v>1</v>
      </c>
      <c r="B13" s="34">
        <v>1</v>
      </c>
      <c r="C13" s="55" t="s">
        <v>110</v>
      </c>
      <c r="D13" s="47" t="s">
        <v>100</v>
      </c>
      <c r="E13" s="56" t="s">
        <v>86</v>
      </c>
      <c r="F13" s="47" t="s">
        <v>100</v>
      </c>
      <c r="G13" s="56" t="s">
        <v>111</v>
      </c>
      <c r="H13" s="37">
        <v>63.421</v>
      </c>
      <c r="I13" s="38">
        <f>RANK(H13,H$13:H$13,0)</f>
        <v>1</v>
      </c>
      <c r="J13" s="37"/>
      <c r="K13" s="38"/>
      <c r="L13" s="37">
        <v>60.526</v>
      </c>
      <c r="M13" s="38">
        <f>RANK(L13,L$13:L$13,0)</f>
        <v>1</v>
      </c>
      <c r="N13" s="37"/>
      <c r="O13" s="38"/>
      <c r="P13" s="37"/>
      <c r="Q13" s="38"/>
      <c r="R13" s="39">
        <f>(H13+L13)/2</f>
        <v>61.9735</v>
      </c>
      <c r="S13" s="42"/>
    </row>
  </sheetData>
  <sheetProtection/>
  <mergeCells count="1">
    <mergeCell ref="H11:Q11"/>
  </mergeCells>
  <printOptions horizontalCentered="1"/>
  <pageMargins left="0.3937007874015748" right="0.3937007874015748" top="0.59" bottom="0.3937007874015748" header="0" footer="0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SAINOSATO0127</dc:creator>
  <cp:keywords/>
  <dc:description/>
  <cp:lastModifiedBy>SAINOSATO0127</cp:lastModifiedBy>
  <cp:lastPrinted>2021-06-13T04:09:17Z</cp:lastPrinted>
  <dcterms:created xsi:type="dcterms:W3CDTF">2021-06-16T03:19:21Z</dcterms:created>
  <dcterms:modified xsi:type="dcterms:W3CDTF">2021-06-16T03:19:21Z</dcterms:modified>
  <cp:category/>
  <cp:version/>
  <cp:contentType/>
  <cp:contentStatus/>
</cp:coreProperties>
</file>